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mc:AlternateContent xmlns:mc="http://schemas.openxmlformats.org/markup-compatibility/2006">
    <mc:Choice Requires="x15">
      <x15ac:absPath xmlns:x15ac="http://schemas.microsoft.com/office/spreadsheetml/2010/11/ac" url="H:\Desktop_vechi\ghid invatamant sec si prim\draft ghid versiunea 1 invatamant preuniversitar 24.05.2023\"/>
    </mc:Choice>
  </mc:AlternateContent>
  <xr:revisionPtr revIDLastSave="0" documentId="13_ncr:1_{8C17C30B-DC01-4FA8-AE83-5741B56B827E}"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Print_Area" localSheetId="0">Sheet1!$A$1:$E$79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9" i="1" l="1"/>
  <c r="C44" i="1" l="1"/>
  <c r="C66" i="1" l="1"/>
  <c r="C70" i="1"/>
  <c r="C51" i="1"/>
  <c r="C14" i="1" l="1"/>
  <c r="C24" i="1"/>
  <c r="C19" i="1"/>
  <c r="C35" i="1"/>
  <c r="C59" i="1"/>
  <c r="C76" i="1"/>
  <c r="C13" i="1" l="1"/>
  <c r="C12" i="1" s="1"/>
  <c r="C65" i="1"/>
  <c r="C29" i="1" l="1"/>
  <c r="C11" i="1" l="1"/>
  <c r="C10" i="1" s="1"/>
</calcChain>
</file>

<file path=xl/sharedStrings.xml><?xml version="1.0" encoding="utf-8"?>
<sst xmlns="http://schemas.openxmlformats.org/spreadsheetml/2006/main" count="111" uniqueCount="104">
  <si>
    <t>GHIDUL SOLICITANTULUI - ANEXA ETF</t>
  </si>
  <si>
    <t>OBIECTIVUL DE POLITICA 4 - PRIORITATEA DE INTERVENŢIE 6 - OBIECTIVUL SPECIFIC 4.2</t>
  </si>
  <si>
    <t>ÎMBUNĂTĂȚIREA ACCESULUI EGAL PENTRU SERVICII INCLUZIIVE ȘI DE CALITATE ÎN EDUCAȚIE, FORMARE ȘI ÎNVĂȚARE PE TOT PARCURSUL VIEȚII PRIN DEZVOLTAREA UNEI INFRASTRUCTURII ACCESIBILE, INCLUSIV PRIN STIMULAREA REZILIENȚEI PENTRU EDUCAȚIA LA DISTANȚĂ ONLINE ȘI FORMARE</t>
  </si>
  <si>
    <t xml:space="preserve">Grila de evaluare tehnică şi financiară </t>
  </si>
  <si>
    <t>Nr. crt.</t>
  </si>
  <si>
    <t>CRITERIU/ SUBCRITERIU</t>
  </si>
  <si>
    <t>Punctaj maxim</t>
  </si>
  <si>
    <t>PUNCTAJ TOTAL</t>
  </si>
  <si>
    <t>1.1</t>
  </si>
  <si>
    <t>CF, documentatia tehnico-economica</t>
  </si>
  <si>
    <t>legea 1/2011, PR BI</t>
  </si>
  <si>
    <t>1.2</t>
  </si>
  <si>
    <t>Autoevaluarea privind segregarea, CF</t>
  </si>
  <si>
    <t>PR BI</t>
  </si>
  <si>
    <t>1.3</t>
  </si>
  <si>
    <t>Punctajul criteriului este cumulativ</t>
  </si>
  <si>
    <t>2</t>
  </si>
  <si>
    <t>conf metodologiei</t>
  </si>
  <si>
    <t>Stadiul lucrarilor</t>
  </si>
  <si>
    <t>legea 1/2011</t>
  </si>
  <si>
    <t>4</t>
  </si>
  <si>
    <t>a. pentru construirea unei noi unitati de invatamant care conduce la diminuarea supraaglomerării</t>
  </si>
  <si>
    <t xml:space="preserve">b. pentru extinderea unei unitati de invatamant existente pentru creșterea capacității în săli de clasă </t>
  </si>
  <si>
    <t>b.1. Capacitatea unitatii de invatamant - Raportul intre numarul de locuri si numarul de elevi inscrisi intr-o scoala &lt; 0.75</t>
  </si>
  <si>
    <t>b.2. Capacitatea unitatii de invatamant - Raportul intre numarul de locuri si numarul de elevi inscrisi intr-o scoala &gt; 0.76 dar &lt; 1</t>
  </si>
  <si>
    <t>b.3. Capacitatea unitatii de invatamant - Raportul intre numarul de locuri si numarul de elevi inscrisi intr-o scoala &gt;1</t>
  </si>
  <si>
    <t>eficienta in infrastructura educationala se masoara in cost / elev</t>
  </si>
  <si>
    <t>a. Unitatea de invatamant existentă nu dispune de toate facilitățile corespunzătoare nivelului de pregătire educațional al unității si include aceste facilitati in proiect si/sau Unitatea de invatamant se incadreaza in cel putin una din urmatoarele situatii pentru care propune solutii de remediere:  (i)  nu are autorizație sanitară, (ii) nu este conectata la o sursă de apă autorizată, (iii) nu are sistem de colectare a deșeurilor, (iv) nu are un sistem de incalzire eficient,  (v)  nu are grupuri sanitare interioare, sau (vi) nu este conectata la la sistemul de canalizare sau nu au fosă septică.</t>
  </si>
  <si>
    <t xml:space="preserve">b. Unitatea de invatamant existentă dispune deja de facilitățile corespunzătoare nivelului de pregătire educațional al unității si/sau Unitatea existentă are acces la toate utilitatile necesare </t>
  </si>
  <si>
    <t>1.4</t>
  </si>
  <si>
    <t xml:space="preserve">CONTRIBUTIA PROIECTULUI LA REALIZAREA OBIECTIVELOR SPECIFICE ALE PRIORITATII SI ALE PROGRAMULUI REGIONAL 2021-2017 </t>
  </si>
  <si>
    <t>3</t>
  </si>
  <si>
    <t>EFICIENTA UTILIZARII FONDURILOR EUROPENE</t>
  </si>
  <si>
    <t xml:space="preserve">CONTRIBUTIA PROIECTULUI LA TEME ORIZONTALE PRIN PROMOVAREA UNOR MASURI SUPLIMENTARE FATA DE CELE OBLIGATORII </t>
  </si>
  <si>
    <t>4.1.</t>
  </si>
  <si>
    <t>4.2.</t>
  </si>
  <si>
    <t>5</t>
  </si>
  <si>
    <t>CALITATEA  PROIECTULUI SI CAPACITATEA DE IMPLEMENTARE A SOLICITANTULUI</t>
  </si>
  <si>
    <t>5.1</t>
  </si>
  <si>
    <t>5.2</t>
  </si>
  <si>
    <t>2.1</t>
  </si>
  <si>
    <t>2.2</t>
  </si>
  <si>
    <t>a.1. Capacitatea unitatiilor de invatamant existente in arealul de strazi arondate amplasamentului noii unitati de invatamant  - Raportul intre numarul de locuri si numarul de elevi inscrisi intr-o scoala &lt; 0.75</t>
  </si>
  <si>
    <t>a.2. Capacitatea unitatiilor de invatamant existente in arealul de strazi arondate amplasamentului noii unitati de invatamant   - Raportul intre numarul de locuri si numarul de elevi inscrisi intr-o scoala &gt; 0.76 dar &lt; 1</t>
  </si>
  <si>
    <t>a.3. Capacitatea unitatiilor de invatamant existente in arealul de strazi arondate amplasamentului noii unitati de invatamant   - Raportul intre numarul de locuri si numarul de elevi inscrisi intr-o scoala &gt;1</t>
  </si>
  <si>
    <t xml:space="preserve">Proiectul demonstreaza ca la nivelul structurii educationale exista utilizatori ce apartin grupurilor vulnerabile/marginalizate </t>
  </si>
  <si>
    <t>Proiectul asigura accesul la facilitatile si utilitatile necesare infrastructurii de invatamant</t>
  </si>
  <si>
    <r>
      <t xml:space="preserve">TOTAL PUNCTAJ 
</t>
    </r>
    <r>
      <rPr>
        <b/>
        <sz val="12"/>
        <color rgb="FFC00000"/>
        <rFont val="Calibri"/>
        <family val="2"/>
        <scheme val="minor"/>
      </rPr>
      <t>punctaj minim = 50
punctaj de excelenta = 80                                                                                                                                            punctaj total=100</t>
    </r>
    <r>
      <rPr>
        <b/>
        <sz val="12"/>
        <color theme="1"/>
        <rFont val="Calibri"/>
        <family val="2"/>
        <scheme val="minor"/>
      </rPr>
      <t xml:space="preserve">
Punctajele de 0 nu vor duce la respingerea proiectului</t>
    </r>
  </si>
  <si>
    <r>
      <t xml:space="preserve">MATURITATEA PROIECTULUI 
</t>
    </r>
    <r>
      <rPr>
        <i/>
        <sz val="11"/>
        <rFont val="Calibri"/>
        <family val="2"/>
        <scheme val="minor"/>
      </rPr>
      <t>(stadiul de realizare a documentațiilor tehnice și de pregătire a execuției lucrărilor)</t>
    </r>
  </si>
  <si>
    <r>
      <t xml:space="preserve">Stadiul Documentația tehnico-economică:
</t>
    </r>
    <r>
      <rPr>
        <i/>
        <sz val="11"/>
        <rFont val="Calibri"/>
        <family val="2"/>
        <scheme val="minor"/>
      </rPr>
      <t>(se punctează stadiul cel mai avansat pe baza documentelor anexate la Cererea de finanțare)</t>
    </r>
  </si>
  <si>
    <r>
      <t xml:space="preserve">a. Infrastructuri modernizate: Costul mediu unitar eligibil al investitiei </t>
    </r>
    <r>
      <rPr>
        <sz val="10"/>
        <rFont val="Calibri"/>
        <family val="2"/>
      </rPr>
      <t>&lt;</t>
    </r>
    <r>
      <rPr>
        <sz val="10"/>
        <rFont val="Calibri"/>
        <family val="2"/>
        <scheme val="minor"/>
      </rPr>
      <t xml:space="preserve"> 5250 euro/persoana si
</t>
    </r>
    <r>
      <rPr>
        <sz val="10"/>
        <rFont val="Calibri"/>
        <family val="2"/>
      </rPr>
      <t xml:space="preserve">    Infrastructuri noi: Costul mediu unitar eligibil al investitiei &lt;</t>
    </r>
    <r>
      <rPr>
        <sz val="10"/>
        <rFont val="Calibri"/>
        <family val="2"/>
        <scheme val="minor"/>
      </rPr>
      <t xml:space="preserve"> 11500 euro/persoana </t>
    </r>
  </si>
  <si>
    <t xml:space="preserve">c. Infrastructuri modernizate: 5.500 euro ≥ Costul mediu unitar eligibil al investitiei  &lt; 5.750 euro/persoana sau
    Infrastructuri noi: 12.000 euro ≥ Costul mediu unitar eligibil al investitiei &lt; 12.500 euro / persoana </t>
  </si>
  <si>
    <t>Unde se verifica?</t>
  </si>
  <si>
    <t>Justificare</t>
  </si>
  <si>
    <t>A</t>
  </si>
  <si>
    <t xml:space="preserve">Contributia proiectului la reducerea supraaglomerarii in unitatile de invatamant </t>
  </si>
  <si>
    <t>Unitati de invatamant primar si gimnazial</t>
  </si>
  <si>
    <t>B</t>
  </si>
  <si>
    <t>Unitati de invatamant liceal, filiera teoretica si vocationala</t>
  </si>
  <si>
    <t xml:space="preserve">a. pentru construirea unei noi unitati de invatamant </t>
  </si>
  <si>
    <t>Costul mediu unitar eligibil al investitiei</t>
  </si>
  <si>
    <t>Contributia proprie la cofinantarea proiectului</t>
  </si>
  <si>
    <t>Punctarea subcriteriului se face prin selectarea unei singure ipoteze (a sau b) și a punctajului aferent acesteia.</t>
  </si>
  <si>
    <r>
      <t xml:space="preserve">c. Ponderea elevilor din grupuri vulnerabile/marginalizate </t>
    </r>
    <r>
      <rPr>
        <sz val="10"/>
        <rFont val="Calibri"/>
        <family val="2"/>
      </rPr>
      <t>&lt;</t>
    </r>
    <r>
      <rPr>
        <sz val="9.5"/>
        <rFont val="Calibri"/>
        <family val="2"/>
      </rPr>
      <t xml:space="preserve"> 10%</t>
    </r>
  </si>
  <si>
    <t>Punctarea subcriteriului se face prin selectarea unei singure ipoteze și a punctajului aferent acesteia.</t>
  </si>
  <si>
    <t>3.1. Proiectul prevede un Plan de actiune pentru desegregare scolara</t>
  </si>
  <si>
    <t>3.2. Proiectul prevede alte masuri fata de cele minim obligatorii identificate in analiza DNSH si imunizare</t>
  </si>
  <si>
    <t>3.4. Proiectul prevede achizitii verzi</t>
  </si>
  <si>
    <t>c. Solicitantul prezinta Raportul privind stadiul fizic al lucrarilor</t>
  </si>
  <si>
    <t>e. Solicitantul prezintă Contractul de execuţie a lucrărilor (cu clauză suspensivă) sau Acord cadru pentru lucrari</t>
  </si>
  <si>
    <t>a. Solicitantul prezintă Autorizația de construire si PT</t>
  </si>
  <si>
    <t xml:space="preserve">b. Solicitantul prezintă documentatia tehnico-economică minimă solicitată prin Ghid: 
- Certificatul de urbanism și Documentația tehnico-economică la etapa DALI
- Studiile de specialitate (detaliate în ghidul solicitantului)
- Expertiza tehnică și Auditul energetic </t>
  </si>
  <si>
    <t xml:space="preserve">Solicitantul are o strategie clară pentru implementarea proiectului, există o echipa de proiect dedicata cu o repartizare a sarcinilor, proceduri şi un calendar adecvat al implementarii?  </t>
  </si>
  <si>
    <t>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este logică şi fezabilă din perspectiva realizării acesteia. Rezultatele proiectului sunt corelate cu activităţile şi ţintele stabilite şi sunt fezabile. Rezultatele sunt formulate în termeni cuantificabili, măsurabili şi verificabili.Planul de monitorizare a proiectului propus in cadrul CF este corelat cu planificarea activitatilor</t>
  </si>
  <si>
    <t>1.5</t>
  </si>
  <si>
    <t>Complementaritatea cu alte investiții propuse/realizate prin PRBI 2021-2027/alte surse, programe de finanțare</t>
  </si>
  <si>
    <t>b. Proiectul propus nu este complementar cu alte investitii/actiuni</t>
  </si>
  <si>
    <t>Punctarea subcriteriului se face prin selectarea unei singure ipoteze (a1, a2 sau a3) și a punctajului aferent acesteia. Datele vor fi preluate din SIIIR aferente anului scolar anterior depunerii proiectului</t>
  </si>
  <si>
    <t>Punctarea subcriteriului se face prin selectarea unei singure ipoteze (b1,b2 sau b3) și a punctajului aferent acesteia. Datele vor fi preluate din SIIIR aferente anului scolar anterior depunerii proiectului</t>
  </si>
  <si>
    <t>a. Proiectul propus este complementar cu alte investiții și acțiuni (inclusiv din FSE+) vizând îmbunătățirea accesului la educație, inclusiv pentru grupurile dezavantajate, reducerea sărăciei copiilor, precum și cu investiții pentru digitalizarea proceselor de colectare a datelor relevante și interconectarea acestora</t>
  </si>
  <si>
    <r>
      <t xml:space="preserve">a. Ponderea elevilor din grupuri vulnerabile/marginalizate </t>
    </r>
    <r>
      <rPr>
        <sz val="10"/>
        <rFont val="Calibri"/>
        <family val="2"/>
      </rPr>
      <t>≥</t>
    </r>
    <r>
      <rPr>
        <sz val="9.5"/>
        <rFont val="Calibri"/>
        <family val="2"/>
      </rPr>
      <t xml:space="preserve"> </t>
    </r>
    <r>
      <rPr>
        <sz val="10"/>
        <rFont val="Calibri"/>
        <family val="2"/>
      </rPr>
      <t>20</t>
    </r>
    <r>
      <rPr>
        <sz val="10"/>
        <rFont val="Calibri"/>
        <family val="2"/>
        <scheme val="minor"/>
      </rPr>
      <t xml:space="preserve">%  </t>
    </r>
  </si>
  <si>
    <r>
      <t xml:space="preserve">b. 10% </t>
    </r>
    <r>
      <rPr>
        <sz val="10"/>
        <rFont val="Calibri"/>
        <family val="2"/>
      </rPr>
      <t>≤</t>
    </r>
    <r>
      <rPr>
        <sz val="9.5"/>
        <rFont val="Calibri"/>
        <family val="2"/>
      </rPr>
      <t xml:space="preserve"> </t>
    </r>
    <r>
      <rPr>
        <sz val="10"/>
        <rFont val="Calibri"/>
        <family val="2"/>
        <scheme val="minor"/>
      </rPr>
      <t xml:space="preserve">Ponderea elevilor din grupuri vulnerabile/marginalizate </t>
    </r>
    <r>
      <rPr>
        <sz val="10"/>
        <rFont val="Calibri"/>
        <family val="2"/>
      </rPr>
      <t>&lt;</t>
    </r>
    <r>
      <rPr>
        <sz val="9.5"/>
        <rFont val="Calibri"/>
        <family val="2"/>
      </rPr>
      <t xml:space="preserve"> 20</t>
    </r>
    <r>
      <rPr>
        <sz val="10"/>
        <rFont val="Calibri"/>
        <family val="2"/>
        <scheme val="minor"/>
      </rPr>
      <t xml:space="preserve">% </t>
    </r>
  </si>
  <si>
    <t>Scaderea ratei de abandon scolar</t>
  </si>
  <si>
    <t>Abandonul școlar în rândul elevilor din ciclul gimnazial este definit ca procentul elevilor care au abandonat școala înainte de finalizarea ciclului gimnazial (clasa a VIII-a).</t>
  </si>
  <si>
    <t>Rata abandon = (Elevi care nu se inscriu la începutul anului școlar t + 1 / Elevi înscriși în anul școlar t)
Date cf Sistemul Informatic Integrat al Învățământului din România (SIIIR)
Se calculează procentul elevilor înscriși  în ciclul primar și secundar cu excepția clasei terminale din UAT în anul t care nu se mai înscriu în anul următor la începutul anului t + 1. Ani școlari 2020-2021 (an t) și 2021-2022 (an t + 1).</t>
  </si>
  <si>
    <r>
      <t xml:space="preserve">a. Proiectul propune  investiții  într-o  unitate de invatamant  cu  o  rată  de abandon scolar  </t>
    </r>
    <r>
      <rPr>
        <sz val="10"/>
        <rFont val="Calibri"/>
        <family val="2"/>
      </rPr>
      <t>≥</t>
    </r>
    <r>
      <rPr>
        <sz val="10"/>
        <rFont val="Calibri"/>
        <family val="2"/>
        <scheme val="minor"/>
      </rPr>
      <t xml:space="preserve"> 5,55% </t>
    </r>
  </si>
  <si>
    <r>
      <t xml:space="preserve">b. 1,34% </t>
    </r>
    <r>
      <rPr>
        <sz val="10"/>
        <rFont val="Calibri"/>
        <family val="2"/>
      </rPr>
      <t>≤</t>
    </r>
    <r>
      <rPr>
        <sz val="9.5"/>
        <rFont val="Calibri"/>
        <family val="2"/>
      </rPr>
      <t xml:space="preserve"> </t>
    </r>
    <r>
      <rPr>
        <sz val="10"/>
        <rFont val="Calibri"/>
        <family val="2"/>
        <scheme val="minor"/>
      </rPr>
      <t xml:space="preserve">Rata  de  abandon scolar </t>
    </r>
    <r>
      <rPr>
        <sz val="10"/>
        <rFont val="Calibri"/>
        <family val="2"/>
      </rPr>
      <t>&lt;</t>
    </r>
    <r>
      <rPr>
        <sz val="9.5"/>
        <rFont val="Calibri"/>
        <family val="2"/>
      </rPr>
      <t xml:space="preserve"> 5,55</t>
    </r>
    <r>
      <rPr>
        <sz val="10"/>
        <rFont val="Calibri"/>
        <family val="2"/>
        <scheme val="minor"/>
      </rPr>
      <t xml:space="preserve">% </t>
    </r>
  </si>
  <si>
    <r>
      <t xml:space="preserve">c. Rata  de  abandon scolar  </t>
    </r>
    <r>
      <rPr>
        <sz val="10"/>
        <rFont val="Calibri"/>
        <family val="2"/>
      </rPr>
      <t>&lt;</t>
    </r>
    <r>
      <rPr>
        <sz val="10"/>
        <rFont val="Calibri"/>
        <family val="2"/>
        <scheme val="minor"/>
      </rPr>
      <t xml:space="preserve"> 1,34% </t>
    </r>
  </si>
  <si>
    <t>Punctarea criteriul este cumulativa (2.1+2.2)</t>
  </si>
  <si>
    <t>Punctarea subcriteriului 4.2 se face prin selectarea unei singure ipoteze și a punctajului aferent acesteia</t>
  </si>
  <si>
    <t>Punctarea subcriteriului 4.1 se face prin selectarea unei singure ipoteze și a punctajului aferent acesteia</t>
  </si>
  <si>
    <t xml:space="preserve">Subcriteriile 4.1. șI 4.2.  NU se cumuleaza. Se va selecta punctajul aferent stadiului documentatiei </t>
  </si>
  <si>
    <t xml:space="preserve">Punctarea subcriteriului se face prin selectarea unei singure ipoteze și a punctajului aferent acesteia. </t>
  </si>
  <si>
    <r>
      <t>PONDEREA ELEVILOR UTILIZATORI AI STRUCTURILOR EDUCATIONALE NOI SAU MODERNIZATE CARE APARȚIN GRUPURILOR VULNERABILE/ MARGINALIZATE
(</t>
    </r>
    <r>
      <rPr>
        <i/>
        <sz val="10"/>
        <rFont val="Calibri"/>
        <family val="2"/>
        <scheme val="minor"/>
      </rPr>
      <t>se calculează raportul între numărul elevilor aparținând grupurilor vulnerabile/ marginalizate si numarul total de elevi. La cladirile noi, raportul se calculeaza utilizand datele de la scolile din zona arealului de strazi arondate viitorului amplasament al unitatii de invatamanti. La cladirile existente, se vor utiliza datele de la scoala existenta</t>
    </r>
    <r>
      <rPr>
        <sz val="10"/>
        <rFont val="Calibri"/>
        <family val="2"/>
        <scheme val="minor"/>
      </rPr>
      <t>)</t>
    </r>
  </si>
  <si>
    <t>Punctajul criteriului este cumulativ.</t>
  </si>
  <si>
    <t>Punctarea subcriteriului se face prin selectarea unei singure ipoteze (A sau B)</t>
  </si>
  <si>
    <t xml:space="preserve">Cu cât rata abandonului școlar este mai ridicată, cu atât numărul punctelor atribuite propunerilor de proiect este mai mare. La cladirile noi, raportul se calculeaza utilizand datele de la scolile din zona arealului de strazi arondate viitorului amplasament al unitatii de invatamant. La cladirile existente, se vor utiliza datele de la scoala existenta
Punctarea subcriteriului se face prin selectarea unei singure ipoteze și a punctajului aferent acesteia. 
</t>
  </si>
  <si>
    <t>Contributia proprie este mai mare de 2% pentru Ilfov, respectiv 5% pentru Bucuresti (creste cu cate 1 punct pentru fiecare 5%, pana la maxim 10 puncte)</t>
  </si>
  <si>
    <t xml:space="preserve">3.3. Proiectul prevede masuri de suplimentare fata de cerintele minime cu privire la asigurarea egalitatii de sanse, accesului facil al persoanelor cu dizabilitati si alte masuri de asigurare a unui proces educational, inclusiv </t>
  </si>
  <si>
    <t xml:space="preserve">CEREREA DE FINANȚARE NR. ........................................... COD SMIS ...............................SOLICITANT ...............................
UNITATEA DE ÎNVĂȚĂMÂNT  .................... (denumire) NIVEL EDUCAȚIE ............. 
AMPLASAMENT: LOCALITATEA (oraș/ comună)  .............. ............, str. ....................... nr .....,  </t>
  </si>
  <si>
    <r>
      <t xml:space="preserve">b. Infrastructuri modernizate: 5.250 euro/persoana </t>
    </r>
    <r>
      <rPr>
        <sz val="10"/>
        <rFont val="Calibri"/>
        <family val="2"/>
      </rPr>
      <t xml:space="preserve">≥ </t>
    </r>
    <r>
      <rPr>
        <sz val="10"/>
        <rFont val="Calibri"/>
        <family val="2"/>
        <scheme val="minor"/>
      </rPr>
      <t xml:space="preserve">Costul mediu unitar eligibil al investitiei </t>
    </r>
    <r>
      <rPr>
        <sz val="10"/>
        <rFont val="Calibri"/>
        <family val="2"/>
      </rPr>
      <t>&lt;</t>
    </r>
    <r>
      <rPr>
        <sz val="10"/>
        <rFont val="Calibri"/>
        <family val="2"/>
        <scheme val="minor"/>
      </rPr>
      <t xml:space="preserve"> 5.500 euro/persoana sau
    Infrastructuri noi: 11.500 euro/persoana </t>
    </r>
    <r>
      <rPr>
        <sz val="10"/>
        <rFont val="Calibri"/>
        <family val="2"/>
      </rPr>
      <t>≥</t>
    </r>
    <r>
      <rPr>
        <sz val="10"/>
        <rFont val="Calibri"/>
        <family val="2"/>
        <scheme val="minor"/>
      </rPr>
      <t xml:space="preserve"> Costul mediu unitar eligibil al investitiei </t>
    </r>
    <r>
      <rPr>
        <sz val="10"/>
        <rFont val="Calibri"/>
        <family val="2"/>
      </rPr>
      <t xml:space="preserve">&lt; </t>
    </r>
    <r>
      <rPr>
        <sz val="10"/>
        <rFont val="Calibri"/>
        <family val="2"/>
        <scheme val="minor"/>
      </rPr>
      <t xml:space="preserve">12.000 euro/persoana 
</t>
    </r>
  </si>
  <si>
    <r>
      <t xml:space="preserve">d. Infrastructuri modernizate: 5750 euro/persoana ≥ Costul mediu unitar eligibil al investitiei </t>
    </r>
    <r>
      <rPr>
        <sz val="10"/>
        <rFont val="Calibri"/>
        <family val="2"/>
      </rPr>
      <t>≤</t>
    </r>
    <r>
      <rPr>
        <sz val="10"/>
        <rFont val="Calibri"/>
        <family val="2"/>
        <scheme val="minor"/>
      </rPr>
      <t xml:space="preserve"> 6.000 euro/persoana  sau
    Infrastructuri noi: 12.500 euro/persoan ≥ Costul mediu unitar eligibil al investitiei ≤ 13.000 euro/persoana </t>
    </r>
  </si>
  <si>
    <t>Pentru costuri mai mari de  6000 euro/persoana, respectiv 13000 euro/persoana, proiectul va fi punctat cu 0 puncte. Toate sumele mentionate vor fi revizuite pana la lansarea ghidului solicitantului.
Nota: Pentru unitatile care vizeaza extindere, costul mediu unitar al investitiei se calculeaza tinand cont de ponderile numarul de locuri noi existente (NRE) si locurilor noi (NRN) in rezultatul final/numar total de locuri (NRT) DE INTRODUS ULTERIOR FORMULA</t>
  </si>
  <si>
    <t>d. Solicitantul prezinta Contractul de execuţie a lucrărilor fara clauză suspensivă si Ordin de începere a lucrărilor dar lucrarile nu sunt incepute (minim x % din valoarea investiției)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</si>
</sst>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238"/>
      <scheme val="minor"/>
    </font>
    <font>
      <sz val="11"/>
      <color theme="1"/>
      <name val="Calibri"/>
      <family val="2"/>
      <scheme val="minor"/>
    </font>
    <font>
      <b/>
      <sz val="10"/>
      <color theme="1"/>
      <name val="Calibri"/>
      <family val="2"/>
      <scheme val="minor"/>
    </font>
    <font>
      <b/>
      <sz val="10"/>
      <name val="Calibri"/>
      <family val="2"/>
      <scheme val="minor"/>
    </font>
    <font>
      <sz val="10"/>
      <color theme="1"/>
      <name val="Calibri"/>
      <family val="2"/>
      <scheme val="minor"/>
    </font>
    <font>
      <sz val="9"/>
      <name val="Calibri"/>
      <family val="2"/>
      <scheme val="minor"/>
    </font>
    <font>
      <sz val="10"/>
      <name val="Calibri"/>
      <family val="2"/>
      <scheme val="minor"/>
    </font>
    <font>
      <i/>
      <sz val="10"/>
      <name val="Calibri"/>
      <family val="2"/>
      <scheme val="minor"/>
    </font>
    <font>
      <b/>
      <sz val="11"/>
      <color theme="1"/>
      <name val="Calibri"/>
      <family val="2"/>
      <scheme val="minor"/>
    </font>
    <font>
      <b/>
      <sz val="11"/>
      <name val="Calibri"/>
      <family val="2"/>
      <scheme val="minor"/>
    </font>
    <font>
      <b/>
      <sz val="12"/>
      <color theme="1"/>
      <name val="Calibri"/>
      <family val="2"/>
      <scheme val="minor"/>
    </font>
    <font>
      <b/>
      <sz val="11"/>
      <color rgb="FFFFFF00"/>
      <name val="Calibri"/>
      <family val="2"/>
      <scheme val="minor"/>
    </font>
    <font>
      <sz val="12"/>
      <color theme="1"/>
      <name val="Calibri"/>
      <family val="2"/>
      <scheme val="minor"/>
    </font>
    <font>
      <i/>
      <sz val="11"/>
      <color theme="1"/>
      <name val="Calibri"/>
      <family val="2"/>
      <scheme val="minor"/>
    </font>
    <font>
      <b/>
      <i/>
      <sz val="11"/>
      <color rgb="FFFFFF00"/>
      <name val="Calibri"/>
      <family val="2"/>
      <scheme val="minor"/>
    </font>
    <font>
      <b/>
      <sz val="14"/>
      <color theme="1"/>
      <name val="Calibri"/>
      <family val="2"/>
      <scheme val="minor"/>
    </font>
    <font>
      <b/>
      <sz val="12"/>
      <color rgb="FFC00000"/>
      <name val="Calibri"/>
      <family val="2"/>
      <scheme val="minor"/>
    </font>
    <font>
      <b/>
      <sz val="10"/>
      <color rgb="FFFFFF00"/>
      <name val="Calibri"/>
      <family val="2"/>
      <scheme val="minor"/>
    </font>
    <font>
      <sz val="13"/>
      <color theme="1"/>
      <name val="Calibri"/>
      <family val="2"/>
      <scheme val="minor"/>
    </font>
    <font>
      <sz val="11"/>
      <name val="Calibri"/>
      <family val="2"/>
      <scheme val="minor"/>
    </font>
    <font>
      <b/>
      <sz val="10"/>
      <color rgb="FFFF0000"/>
      <name val="Calibri"/>
      <family val="2"/>
      <scheme val="minor"/>
    </font>
    <font>
      <i/>
      <sz val="11"/>
      <name val="Calibri"/>
      <family val="2"/>
      <scheme val="minor"/>
    </font>
    <font>
      <sz val="10"/>
      <name val="Calibri"/>
      <family val="2"/>
    </font>
    <font>
      <i/>
      <sz val="10"/>
      <color rgb="FF0070C0"/>
      <name val="Calibri"/>
      <family val="2"/>
      <scheme val="minor"/>
    </font>
    <font>
      <sz val="9.5"/>
      <name val="Calibri"/>
      <family val="2"/>
    </font>
    <font>
      <i/>
      <sz val="9"/>
      <color rgb="FF0070C0"/>
      <name val="Calibri"/>
      <family val="2"/>
      <scheme val="minor"/>
    </font>
    <font>
      <sz val="9"/>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92D050"/>
        <bgColor indexed="64"/>
      </patternFill>
    </fill>
  </fills>
  <borders count="36">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right/>
      <top style="medium">
        <color indexed="64"/>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style="thin">
        <color indexed="64"/>
      </left>
      <right/>
      <top style="medium">
        <color indexed="64"/>
      </top>
      <bottom/>
      <diagonal/>
    </border>
    <border>
      <left/>
      <right style="thin">
        <color indexed="64"/>
      </right>
      <top style="thin">
        <color indexed="64"/>
      </top>
      <bottom style="thin">
        <color indexed="64"/>
      </bottom>
      <diagonal/>
    </border>
    <border>
      <left style="medium">
        <color indexed="64"/>
      </left>
      <right style="thin">
        <color auto="1"/>
      </right>
      <top/>
      <bottom/>
      <diagonal/>
    </border>
    <border>
      <left style="thin">
        <color auto="1"/>
      </left>
      <right style="thin">
        <color auto="1"/>
      </right>
      <top/>
      <bottom/>
      <diagonal/>
    </border>
    <border>
      <left style="thin">
        <color auto="1"/>
      </left>
      <right/>
      <top/>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auto="1"/>
      </right>
      <top/>
      <bottom style="medium">
        <color indexed="64"/>
      </bottom>
      <diagonal/>
    </border>
    <border>
      <left/>
      <right style="thin">
        <color auto="1"/>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diagonal/>
    </border>
    <border>
      <left/>
      <right style="thin">
        <color auto="1"/>
      </right>
      <top style="medium">
        <color indexed="64"/>
      </top>
      <bottom/>
      <diagonal/>
    </border>
    <border>
      <left style="thin">
        <color auto="1"/>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style="thin">
        <color auto="1"/>
      </top>
      <bottom style="medium">
        <color indexed="64"/>
      </bottom>
      <diagonal/>
    </border>
  </borders>
  <cellStyleXfs count="2">
    <xf numFmtId="0" fontId="0" fillId="0" borderId="0"/>
    <xf numFmtId="0" fontId="1" fillId="0" borderId="0"/>
  </cellStyleXfs>
  <cellXfs count="166">
    <xf numFmtId="0" fontId="0" fillId="0" borderId="0" xfId="0"/>
    <xf numFmtId="0" fontId="6" fillId="2" borderId="1" xfId="0" applyFont="1" applyFill="1" applyBorder="1" applyAlignment="1">
      <alignment horizontal="left" vertical="top" wrapText="1"/>
    </xf>
    <xf numFmtId="0" fontId="6" fillId="2" borderId="20" xfId="0" applyFont="1" applyFill="1" applyBorder="1" applyAlignment="1">
      <alignment horizontal="left" vertical="top" wrapText="1"/>
    </xf>
    <xf numFmtId="49" fontId="8" fillId="4" borderId="9" xfId="0" applyNumberFormat="1" applyFont="1" applyFill="1" applyBorder="1" applyAlignment="1">
      <alignment horizontal="center" vertical="center"/>
    </xf>
    <xf numFmtId="0" fontId="9" fillId="4" borderId="23" xfId="0" applyFont="1" applyFill="1" applyBorder="1" applyAlignment="1">
      <alignment horizontal="left" vertical="center" wrapText="1"/>
    </xf>
    <xf numFmtId="49" fontId="3" fillId="0" borderId="16" xfId="0" applyNumberFormat="1" applyFont="1" applyBorder="1" applyAlignment="1">
      <alignment horizontal="center" vertical="center"/>
    </xf>
    <xf numFmtId="0" fontId="5" fillId="0" borderId="1" xfId="0" applyFont="1" applyBorder="1" applyAlignment="1">
      <alignment vertical="center" wrapText="1"/>
    </xf>
    <xf numFmtId="49" fontId="3" fillId="0" borderId="1" xfId="0" applyNumberFormat="1" applyFont="1" applyBorder="1" applyAlignment="1">
      <alignment horizontal="center" vertical="center"/>
    </xf>
    <xf numFmtId="0" fontId="5" fillId="0" borderId="21" xfId="0" applyFont="1" applyBorder="1" applyAlignment="1">
      <alignment horizontal="left" vertical="top" wrapText="1"/>
    </xf>
    <xf numFmtId="0" fontId="8" fillId="0" borderId="0" xfId="0" applyFont="1"/>
    <xf numFmtId="0" fontId="13" fillId="0" borderId="0" xfId="0" applyFont="1" applyBorder="1"/>
    <xf numFmtId="0" fontId="1" fillId="0" borderId="0" xfId="0" applyFont="1"/>
    <xf numFmtId="0" fontId="8" fillId="0" borderId="0" xfId="0" applyFont="1" applyBorder="1" applyAlignment="1">
      <alignment horizontal="center"/>
    </xf>
    <xf numFmtId="0" fontId="10" fillId="2" borderId="4" xfId="0" applyFont="1" applyFill="1" applyBorder="1" applyAlignment="1">
      <alignment horizontal="center" vertical="center" wrapText="1"/>
    </xf>
    <xf numFmtId="0" fontId="17" fillId="2" borderId="0" xfId="0" applyFont="1" applyFill="1" applyAlignment="1">
      <alignment horizontal="center" vertical="center" wrapText="1"/>
    </xf>
    <xf numFmtId="0" fontId="18" fillId="0" borderId="0" xfId="0" applyFont="1"/>
    <xf numFmtId="0" fontId="10" fillId="0" borderId="0" xfId="0" applyFont="1"/>
    <xf numFmtId="49" fontId="2" fillId="5" borderId="6" xfId="0" applyNumberFormat="1" applyFont="1" applyFill="1" applyBorder="1" applyAlignment="1">
      <alignment horizontal="center" vertical="center" wrapText="1"/>
    </xf>
    <xf numFmtId="0" fontId="12" fillId="0" borderId="0" xfId="0" applyFont="1"/>
    <xf numFmtId="0" fontId="12" fillId="2" borderId="0" xfId="0" applyFont="1" applyFill="1"/>
    <xf numFmtId="0" fontId="19" fillId="0" borderId="0" xfId="0" applyFont="1"/>
    <xf numFmtId="0" fontId="6" fillId="2" borderId="16" xfId="0" applyFont="1" applyFill="1" applyBorder="1" applyAlignment="1">
      <alignment horizontal="left" vertical="top" wrapText="1"/>
    </xf>
    <xf numFmtId="0" fontId="6" fillId="0" borderId="11" xfId="0" applyFont="1" applyFill="1" applyBorder="1" applyAlignment="1">
      <alignment horizontal="left" vertical="center" wrapText="1"/>
    </xf>
    <xf numFmtId="0" fontId="19" fillId="2" borderId="0" xfId="0" applyFont="1" applyFill="1"/>
    <xf numFmtId="0" fontId="6" fillId="0" borderId="1" xfId="0" applyFont="1" applyBorder="1" applyAlignment="1">
      <alignment wrapText="1"/>
    </xf>
    <xf numFmtId="0" fontId="6" fillId="0" borderId="1" xfId="0" applyFont="1" applyBorder="1"/>
    <xf numFmtId="0" fontId="18" fillId="2" borderId="0" xfId="0" applyFont="1" applyFill="1"/>
    <xf numFmtId="0" fontId="6" fillId="0" borderId="20" xfId="0" applyFont="1" applyBorder="1" applyAlignment="1">
      <alignment horizontal="left" vertical="top" wrapText="1"/>
    </xf>
    <xf numFmtId="0" fontId="6" fillId="0" borderId="1" xfId="0" applyFont="1" applyBorder="1" applyAlignment="1">
      <alignment horizontal="left" vertical="top" wrapText="1"/>
    </xf>
    <xf numFmtId="0" fontId="1" fillId="2" borderId="0" xfId="0" applyFont="1" applyFill="1"/>
    <xf numFmtId="0" fontId="6" fillId="0" borderId="17" xfId="0" applyFont="1" applyBorder="1" applyAlignment="1">
      <alignment vertical="center"/>
    </xf>
    <xf numFmtId="0" fontId="8" fillId="3" borderId="6" xfId="0" applyFont="1" applyFill="1" applyBorder="1" applyAlignment="1">
      <alignment horizontal="center" vertical="center"/>
    </xf>
    <xf numFmtId="0" fontId="8" fillId="3" borderId="7" xfId="0" applyFont="1" applyFill="1" applyBorder="1" applyAlignment="1">
      <alignment horizontal="center" vertical="center" wrapText="1"/>
    </xf>
    <xf numFmtId="1" fontId="8" fillId="3" borderId="8" xfId="0" applyNumberFormat="1" applyFont="1" applyFill="1" applyBorder="1" applyAlignment="1">
      <alignment horizontal="center" vertical="center" wrapText="1"/>
    </xf>
    <xf numFmtId="1" fontId="8" fillId="2" borderId="8" xfId="0" applyNumberFormat="1" applyFont="1" applyFill="1" applyBorder="1" applyAlignment="1">
      <alignment horizontal="center" vertical="center" wrapText="1"/>
    </xf>
    <xf numFmtId="0" fontId="8" fillId="4" borderId="9" xfId="0" applyFont="1" applyFill="1" applyBorder="1" applyAlignment="1">
      <alignment horizontal="center" vertical="center" wrapText="1"/>
    </xf>
    <xf numFmtId="0" fontId="9" fillId="4" borderId="7" xfId="0" applyFont="1" applyFill="1" applyBorder="1" applyAlignment="1">
      <alignment horizontal="justify" vertical="center" wrapText="1"/>
    </xf>
    <xf numFmtId="49" fontId="2" fillId="2" borderId="9"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49" fontId="9" fillId="5" borderId="24" xfId="0" applyNumberFormat="1" applyFont="1" applyFill="1" applyBorder="1" applyAlignment="1">
      <alignment horizontal="center" vertical="center"/>
    </xf>
    <xf numFmtId="0" fontId="9" fillId="5" borderId="24" xfId="0" applyFont="1" applyFill="1" applyBorder="1" applyAlignment="1">
      <alignment horizontal="left" vertical="top" wrapText="1"/>
    </xf>
    <xf numFmtId="49" fontId="9" fillId="4" borderId="6" xfId="0" applyNumberFormat="1" applyFont="1" applyFill="1" applyBorder="1" applyAlignment="1">
      <alignment horizontal="center" vertical="center"/>
    </xf>
    <xf numFmtId="0" fontId="9" fillId="5" borderId="24" xfId="0" applyFont="1" applyFill="1" applyBorder="1" applyAlignment="1">
      <alignment horizontal="justify" vertical="center" wrapText="1"/>
    </xf>
    <xf numFmtId="0" fontId="9" fillId="4" borderId="23" xfId="0" applyFont="1" applyFill="1" applyBorder="1" applyAlignment="1">
      <alignment horizontal="justify" vertical="center" wrapText="1"/>
    </xf>
    <xf numFmtId="0" fontId="6" fillId="2" borderId="20" xfId="0" applyFont="1" applyFill="1" applyBorder="1" applyAlignment="1">
      <alignment wrapText="1"/>
    </xf>
    <xf numFmtId="49" fontId="3" fillId="4" borderId="8" xfId="0" applyNumberFormat="1" applyFont="1" applyFill="1" applyBorder="1" applyAlignment="1">
      <alignment horizontal="center" vertical="center" wrapText="1"/>
    </xf>
    <xf numFmtId="0" fontId="3" fillId="4" borderId="2" xfId="0" applyFont="1" applyFill="1" applyBorder="1" applyAlignment="1">
      <alignment wrapText="1"/>
    </xf>
    <xf numFmtId="0" fontId="3" fillId="5" borderId="8" xfId="0" applyFont="1" applyFill="1" applyBorder="1" applyAlignment="1">
      <alignment horizontal="left" vertical="top" wrapText="1"/>
    </xf>
    <xf numFmtId="49" fontId="2" fillId="5" borderId="25" xfId="0" applyNumberFormat="1" applyFont="1" applyFill="1" applyBorder="1" applyAlignment="1">
      <alignment horizontal="center" vertical="center" wrapText="1"/>
    </xf>
    <xf numFmtId="49" fontId="8" fillId="5" borderId="7" xfId="0" applyNumberFormat="1" applyFont="1" applyFill="1" applyBorder="1" applyAlignment="1">
      <alignment horizontal="center" vertical="center" wrapText="1"/>
    </xf>
    <xf numFmtId="0" fontId="9" fillId="5" borderId="10" xfId="0" applyFont="1" applyFill="1" applyBorder="1" applyAlignment="1">
      <alignment horizontal="left" vertical="center"/>
    </xf>
    <xf numFmtId="1" fontId="8" fillId="5" borderId="2" xfId="0" applyNumberFormat="1" applyFont="1" applyFill="1" applyBorder="1" applyAlignment="1">
      <alignment horizontal="center" vertical="center"/>
    </xf>
    <xf numFmtId="0" fontId="9" fillId="4" borderId="14" xfId="0" applyFont="1" applyFill="1" applyBorder="1" applyAlignment="1">
      <alignment horizontal="left" vertical="center" wrapText="1"/>
    </xf>
    <xf numFmtId="49" fontId="9" fillId="4" borderId="20" xfId="0" applyNumberFormat="1" applyFont="1" applyFill="1" applyBorder="1" applyAlignment="1">
      <alignment horizontal="center" vertical="center" wrapText="1"/>
    </xf>
    <xf numFmtId="49" fontId="8" fillId="5" borderId="2" xfId="0" applyNumberFormat="1" applyFont="1" applyFill="1" applyBorder="1" applyAlignment="1">
      <alignment horizontal="center" vertical="center" wrapText="1"/>
    </xf>
    <xf numFmtId="0" fontId="9" fillId="5" borderId="24" xfId="0" applyFont="1" applyFill="1" applyBorder="1" applyAlignment="1">
      <alignment horizontal="left" vertical="center" wrapText="1"/>
    </xf>
    <xf numFmtId="0" fontId="2" fillId="5" borderId="27" xfId="0" applyFont="1" applyFill="1" applyBorder="1" applyAlignment="1">
      <alignment horizontal="left" vertical="center" wrapText="1"/>
    </xf>
    <xf numFmtId="0" fontId="23" fillId="2" borderId="21" xfId="0" applyFont="1" applyFill="1" applyBorder="1" applyAlignment="1">
      <alignment horizontal="left" vertical="top" wrapText="1"/>
    </xf>
    <xf numFmtId="2" fontId="23" fillId="0" borderId="13" xfId="0" applyNumberFormat="1" applyFont="1" applyBorder="1" applyAlignment="1">
      <alignment horizontal="left" vertical="top" wrapText="1"/>
    </xf>
    <xf numFmtId="0" fontId="23" fillId="0" borderId="2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23" fillId="0" borderId="21" xfId="0" applyFont="1" applyFill="1" applyBorder="1" applyAlignment="1">
      <alignment horizontal="left" vertical="center" wrapText="1"/>
    </xf>
    <xf numFmtId="0" fontId="23" fillId="2" borderId="1" xfId="0" applyFont="1" applyFill="1" applyBorder="1" applyAlignment="1">
      <alignment horizontal="left" vertical="top" wrapText="1"/>
    </xf>
    <xf numFmtId="0" fontId="23" fillId="0" borderId="1" xfId="0" applyFont="1" applyFill="1" applyBorder="1" applyAlignment="1">
      <alignment horizontal="left" vertical="top" wrapText="1"/>
    </xf>
    <xf numFmtId="0" fontId="11" fillId="2" borderId="0" xfId="0" applyFont="1" applyFill="1" applyAlignment="1">
      <alignment horizontal="center" vertical="center" wrapText="1"/>
    </xf>
    <xf numFmtId="0" fontId="8" fillId="0" borderId="0" xfId="0" applyFont="1" applyAlignment="1">
      <alignment horizontal="center" wrapText="1"/>
    </xf>
    <xf numFmtId="0" fontId="14" fillId="2" borderId="0" xfId="0" applyFont="1" applyFill="1" applyBorder="1" applyAlignment="1">
      <alignment horizontal="center" vertical="center" wrapText="1"/>
    </xf>
    <xf numFmtId="0" fontId="13" fillId="0" borderId="0" xfId="0" applyFont="1" applyBorder="1" applyAlignment="1">
      <alignment horizontal="center" wrapText="1"/>
    </xf>
    <xf numFmtId="0" fontId="1" fillId="0" borderId="0" xfId="0" applyFont="1" applyAlignment="1">
      <alignment horizontal="center" wrapText="1"/>
    </xf>
    <xf numFmtId="0" fontId="4" fillId="0" borderId="0" xfId="0" applyFont="1" applyAlignment="1">
      <alignment horizontal="center" wrapText="1"/>
    </xf>
    <xf numFmtId="1" fontId="2" fillId="2" borderId="5" xfId="0" applyNumberFormat="1" applyFont="1" applyFill="1" applyBorder="1" applyAlignment="1">
      <alignment horizontal="center" vertical="center" wrapText="1"/>
    </xf>
    <xf numFmtId="0" fontId="2" fillId="2" borderId="27"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49" fontId="4" fillId="2" borderId="15" xfId="0" applyNumberFormat="1" applyFont="1" applyFill="1" applyBorder="1" applyAlignment="1">
      <alignment horizontal="center" vertical="center" wrapText="1"/>
    </xf>
    <xf numFmtId="0" fontId="20" fillId="2" borderId="20" xfId="0" applyFont="1" applyFill="1" applyBorder="1" applyAlignment="1">
      <alignment horizontal="left" vertical="center" wrapText="1"/>
    </xf>
    <xf numFmtId="49" fontId="2" fillId="2" borderId="0" xfId="0" applyNumberFormat="1" applyFont="1" applyFill="1" applyBorder="1" applyAlignment="1">
      <alignment horizontal="center" vertical="center" wrapText="1"/>
    </xf>
    <xf numFmtId="0" fontId="23" fillId="0" borderId="0" xfId="0" applyFont="1"/>
    <xf numFmtId="0" fontId="19" fillId="6" borderId="0" xfId="0" applyFont="1" applyFill="1"/>
    <xf numFmtId="0" fontId="8" fillId="5" borderId="24" xfId="0" applyFont="1" applyFill="1" applyBorder="1" applyAlignment="1">
      <alignment horizontal="left" vertical="center" wrapText="1"/>
    </xf>
    <xf numFmtId="49" fontId="8" fillId="5" borderId="24" xfId="0" applyNumberFormat="1" applyFont="1" applyFill="1" applyBorder="1" applyAlignment="1">
      <alignment horizontal="center" vertical="center" wrapText="1"/>
    </xf>
    <xf numFmtId="0" fontId="0" fillId="0" borderId="19" xfId="0" applyBorder="1" applyAlignment="1">
      <alignment horizontal="center" vertical="center" wrapText="1"/>
    </xf>
    <xf numFmtId="0" fontId="0" fillId="0" borderId="12" xfId="0" applyBorder="1" applyAlignment="1">
      <alignment horizontal="center" vertical="center" wrapText="1"/>
    </xf>
    <xf numFmtId="0" fontId="23" fillId="0" borderId="0" xfId="0" applyFont="1" applyFill="1" applyBorder="1" applyAlignment="1">
      <alignment horizontal="left" vertical="center" wrapText="1"/>
    </xf>
    <xf numFmtId="0" fontId="23" fillId="2" borderId="22" xfId="0" applyFont="1" applyFill="1" applyBorder="1" applyAlignment="1">
      <alignment horizontal="left" vertical="top" wrapText="1"/>
    </xf>
    <xf numFmtId="0" fontId="3" fillId="5" borderId="29" xfId="0" applyFont="1" applyFill="1" applyBorder="1" applyAlignment="1">
      <alignment horizontal="left" vertical="top" wrapText="1"/>
    </xf>
    <xf numFmtId="49" fontId="8" fillId="5" borderId="28" xfId="0" applyNumberFormat="1" applyFont="1" applyFill="1" applyBorder="1" applyAlignment="1">
      <alignment horizontal="center" vertical="center" wrapText="1"/>
    </xf>
    <xf numFmtId="0" fontId="3" fillId="5" borderId="2" xfId="0" applyFont="1" applyFill="1" applyBorder="1" applyAlignment="1">
      <alignment horizontal="left" vertical="top" wrapText="1"/>
    </xf>
    <xf numFmtId="0" fontId="6" fillId="2" borderId="13" xfId="0" applyFont="1" applyFill="1" applyBorder="1" applyAlignment="1">
      <alignment horizontal="left" vertical="top" wrapText="1"/>
    </xf>
    <xf numFmtId="0" fontId="5" fillId="2" borderId="1" xfId="0" applyFont="1" applyFill="1" applyBorder="1" applyAlignment="1">
      <alignment horizontal="left" vertical="top" wrapText="1"/>
    </xf>
    <xf numFmtId="0" fontId="3" fillId="2" borderId="1" xfId="0" applyFont="1" applyFill="1" applyBorder="1" applyAlignment="1">
      <alignment horizontal="left" vertical="top" wrapText="1"/>
    </xf>
    <xf numFmtId="2" fontId="25" fillId="2" borderId="22" xfId="0" applyNumberFormat="1" applyFont="1" applyFill="1" applyBorder="1" applyAlignment="1">
      <alignment horizontal="left" vertical="top" wrapText="1"/>
    </xf>
    <xf numFmtId="2" fontId="25" fillId="2" borderId="23" xfId="0" applyNumberFormat="1" applyFont="1" applyFill="1" applyBorder="1" applyAlignment="1">
      <alignment horizontal="left" vertical="top" wrapText="1"/>
    </xf>
    <xf numFmtId="1" fontId="6" fillId="2" borderId="19" xfId="0" applyNumberFormat="1" applyFont="1" applyFill="1" applyBorder="1" applyAlignment="1">
      <alignment horizontal="center" vertical="center"/>
    </xf>
    <xf numFmtId="1" fontId="8" fillId="4" borderId="10" xfId="0" applyNumberFormat="1" applyFont="1" applyFill="1" applyBorder="1" applyAlignment="1">
      <alignment horizontal="center" vertical="center" wrapText="1"/>
    </xf>
    <xf numFmtId="1" fontId="2" fillId="5" borderId="30" xfId="0" applyNumberFormat="1" applyFont="1" applyFill="1" applyBorder="1" applyAlignment="1">
      <alignment horizontal="center" vertical="center" wrapText="1"/>
    </xf>
    <xf numFmtId="1" fontId="20" fillId="2" borderId="31" xfId="0" applyNumberFormat="1" applyFont="1" applyFill="1" applyBorder="1" applyAlignment="1">
      <alignment horizontal="center" vertical="center" wrapText="1"/>
    </xf>
    <xf numFmtId="1" fontId="6" fillId="0" borderId="32" xfId="0" applyNumberFormat="1" applyFont="1" applyFill="1" applyBorder="1" applyAlignment="1">
      <alignment horizontal="center" vertical="center" wrapText="1"/>
    </xf>
    <xf numFmtId="1" fontId="3" fillId="0" borderId="32" xfId="0" applyNumberFormat="1" applyFont="1" applyFill="1" applyBorder="1" applyAlignment="1">
      <alignment horizontal="center" vertical="center" wrapText="1"/>
    </xf>
    <xf numFmtId="1" fontId="6" fillId="0" borderId="33" xfId="0" applyNumberFormat="1" applyFont="1" applyFill="1" applyBorder="1" applyAlignment="1">
      <alignment horizontal="center" vertical="center" wrapText="1"/>
    </xf>
    <xf numFmtId="1" fontId="8" fillId="5" borderId="28" xfId="0" applyNumberFormat="1" applyFont="1" applyFill="1" applyBorder="1" applyAlignment="1">
      <alignment horizontal="center" vertical="center" wrapText="1"/>
    </xf>
    <xf numFmtId="1" fontId="6" fillId="0" borderId="31" xfId="0" applyNumberFormat="1" applyFont="1" applyFill="1" applyBorder="1" applyAlignment="1">
      <alignment horizontal="center" vertical="center" wrapText="1"/>
    </xf>
    <xf numFmtId="1" fontId="6" fillId="2" borderId="32" xfId="0" applyNumberFormat="1" applyFont="1" applyFill="1" applyBorder="1" applyAlignment="1">
      <alignment horizontal="center" vertical="center" wrapText="1"/>
    </xf>
    <xf numFmtId="1" fontId="6" fillId="2" borderId="33" xfId="0" applyNumberFormat="1" applyFont="1" applyFill="1" applyBorder="1" applyAlignment="1">
      <alignment horizontal="center" vertical="center" wrapText="1"/>
    </xf>
    <xf numFmtId="1" fontId="8" fillId="5" borderId="2" xfId="0" applyNumberFormat="1" applyFont="1" applyFill="1" applyBorder="1" applyAlignment="1">
      <alignment horizontal="center" vertical="center" wrapText="1"/>
    </xf>
    <xf numFmtId="1" fontId="6" fillId="5" borderId="30" xfId="0" applyNumberFormat="1" applyFont="1" applyFill="1" applyBorder="1" applyAlignment="1">
      <alignment horizontal="center" vertical="center" wrapText="1"/>
    </xf>
    <xf numFmtId="1" fontId="6" fillId="2" borderId="31" xfId="0" applyNumberFormat="1" applyFont="1" applyFill="1" applyBorder="1" applyAlignment="1">
      <alignment horizontal="center" vertical="center" wrapText="1"/>
    </xf>
    <xf numFmtId="1" fontId="8" fillId="4" borderId="2" xfId="0" applyNumberFormat="1" applyFont="1" applyFill="1" applyBorder="1" applyAlignment="1">
      <alignment horizontal="center" vertical="center"/>
    </xf>
    <xf numFmtId="1" fontId="2" fillId="2" borderId="34" xfId="0" applyNumberFormat="1" applyFont="1" applyFill="1" applyBorder="1" applyAlignment="1">
      <alignment horizontal="center" vertical="center"/>
    </xf>
    <xf numFmtId="1" fontId="2" fillId="5" borderId="2" xfId="0" applyNumberFormat="1" applyFont="1" applyFill="1" applyBorder="1" applyAlignment="1">
      <alignment horizontal="center" vertical="center"/>
    </xf>
    <xf numFmtId="1" fontId="2" fillId="2" borderId="32" xfId="0" applyNumberFormat="1" applyFont="1" applyFill="1" applyBorder="1" applyAlignment="1">
      <alignment horizontal="center" vertical="center"/>
    </xf>
    <xf numFmtId="1" fontId="6" fillId="0" borderId="0" xfId="0" applyNumberFormat="1" applyFont="1" applyFill="1" applyBorder="1" applyAlignment="1">
      <alignment horizontal="center" vertical="center" wrapText="1"/>
    </xf>
    <xf numFmtId="0" fontId="3" fillId="4" borderId="2" xfId="0" applyFont="1" applyFill="1" applyBorder="1" applyAlignment="1">
      <alignment horizontal="center" vertical="center"/>
    </xf>
    <xf numFmtId="0" fontId="6" fillId="0" borderId="32" xfId="0" applyFont="1" applyBorder="1" applyAlignment="1">
      <alignment horizontal="center" vertical="center"/>
    </xf>
    <xf numFmtId="0" fontId="6" fillId="2" borderId="34" xfId="0" applyFont="1" applyFill="1" applyBorder="1" applyAlignment="1">
      <alignment horizontal="center" vertical="center"/>
    </xf>
    <xf numFmtId="0" fontId="6" fillId="0" borderId="35" xfId="0" applyFont="1" applyBorder="1" applyAlignment="1">
      <alignment horizontal="center" vertical="center"/>
    </xf>
    <xf numFmtId="1" fontId="9" fillId="4" borderId="2" xfId="0" quotePrefix="1" applyNumberFormat="1" applyFont="1" applyFill="1" applyBorder="1" applyAlignment="1">
      <alignment horizontal="center" vertical="center" wrapText="1"/>
    </xf>
    <xf numFmtId="1" fontId="9" fillId="5" borderId="2" xfId="0" applyNumberFormat="1" applyFont="1" applyFill="1" applyBorder="1" applyAlignment="1">
      <alignment horizontal="center" vertical="center" wrapText="1"/>
    </xf>
    <xf numFmtId="1" fontId="6" fillId="0" borderId="32" xfId="0" applyNumberFormat="1" applyFont="1" applyBorder="1" applyAlignment="1">
      <alignment horizontal="center" vertical="center"/>
    </xf>
    <xf numFmtId="1" fontId="6" fillId="0" borderId="34" xfId="0" applyNumberFormat="1" applyFont="1" applyBorder="1" applyAlignment="1">
      <alignment horizontal="center" vertical="center"/>
    </xf>
    <xf numFmtId="1" fontId="6" fillId="0" borderId="33" xfId="0" applyNumberFormat="1" applyFont="1" applyBorder="1" applyAlignment="1">
      <alignment horizontal="center" vertical="center"/>
    </xf>
    <xf numFmtId="1" fontId="19" fillId="5" borderId="2" xfId="0" applyNumberFormat="1" applyFont="1" applyFill="1" applyBorder="1" applyAlignment="1">
      <alignment horizontal="center" vertical="center"/>
    </xf>
    <xf numFmtId="1" fontId="6" fillId="2" borderId="32" xfId="0" applyNumberFormat="1" applyFont="1" applyFill="1" applyBorder="1" applyAlignment="1">
      <alignment horizontal="center" vertical="center"/>
    </xf>
    <xf numFmtId="1" fontId="6" fillId="2" borderId="34" xfId="0" applyNumberFormat="1" applyFont="1" applyFill="1" applyBorder="1" applyAlignment="1">
      <alignment horizontal="center" vertical="center"/>
    </xf>
    <xf numFmtId="1" fontId="6" fillId="2" borderId="35" xfId="0" applyNumberFormat="1" applyFont="1" applyFill="1" applyBorder="1" applyAlignment="1">
      <alignment horizontal="center" vertical="center"/>
    </xf>
    <xf numFmtId="1" fontId="3" fillId="4" borderId="2" xfId="0" applyNumberFormat="1" applyFont="1" applyFill="1" applyBorder="1" applyAlignment="1">
      <alignment horizontal="center" vertical="center" wrapText="1"/>
    </xf>
    <xf numFmtId="1" fontId="5" fillId="0" borderId="32" xfId="0" applyNumberFormat="1" applyFont="1" applyBorder="1" applyAlignment="1">
      <alignment horizontal="center" vertical="center" wrapText="1"/>
    </xf>
    <xf numFmtId="1" fontId="6" fillId="0" borderId="14" xfId="0" applyNumberFormat="1" applyFont="1" applyBorder="1" applyAlignment="1">
      <alignment horizontal="center" vertical="center"/>
    </xf>
    <xf numFmtId="0" fontId="3" fillId="2" borderId="1" xfId="0" applyFont="1" applyFill="1" applyBorder="1" applyAlignment="1">
      <alignment horizontal="center" vertical="top" wrapText="1"/>
    </xf>
    <xf numFmtId="0" fontId="3" fillId="0" borderId="1" xfId="0" applyFont="1" applyBorder="1" applyAlignment="1">
      <alignment horizontal="center" vertical="top" wrapText="1"/>
    </xf>
    <xf numFmtId="0" fontId="20" fillId="2" borderId="1" xfId="0" applyFont="1" applyFill="1" applyBorder="1" applyAlignment="1">
      <alignment horizontal="left" vertical="top" wrapText="1"/>
    </xf>
    <xf numFmtId="0" fontId="3" fillId="6" borderId="1" xfId="0" applyFont="1" applyFill="1" applyBorder="1" applyAlignment="1">
      <alignment horizontal="center" vertical="top" wrapText="1"/>
    </xf>
    <xf numFmtId="1" fontId="3" fillId="0" borderId="1" xfId="0" applyNumberFormat="1" applyFont="1" applyFill="1" applyBorder="1" applyAlignment="1">
      <alignment horizontal="center" vertical="top" wrapText="1"/>
    </xf>
    <xf numFmtId="0" fontId="20" fillId="2" borderId="1" xfId="0" applyFont="1" applyFill="1" applyBorder="1" applyAlignment="1">
      <alignment horizontal="center" vertical="top" wrapText="1"/>
    </xf>
    <xf numFmtId="1" fontId="5" fillId="0" borderId="1" xfId="0" applyNumberFormat="1" applyFont="1" applyBorder="1" applyAlignment="1">
      <alignment horizontal="center" vertical="center" wrapText="1"/>
    </xf>
    <xf numFmtId="0" fontId="10" fillId="0" borderId="1" xfId="0" applyFont="1" applyBorder="1" applyAlignment="1">
      <alignment horizontal="center"/>
    </xf>
    <xf numFmtId="0" fontId="12" fillId="0" borderId="1" xfId="0" applyFont="1" applyBorder="1" applyAlignment="1">
      <alignment horizontal="center" vertical="center" wrapText="1"/>
    </xf>
    <xf numFmtId="0" fontId="13" fillId="0" borderId="0" xfId="0" applyFont="1" applyBorder="1" applyAlignment="1">
      <alignment horizontal="center" vertical="center" wrapText="1"/>
    </xf>
    <xf numFmtId="0" fontId="15" fillId="0" borderId="2" xfId="0" applyFont="1" applyBorder="1" applyAlignment="1">
      <alignment horizontal="center" wrapText="1"/>
    </xf>
    <xf numFmtId="0" fontId="15" fillId="0" borderId="3" xfId="0" applyFont="1" applyBorder="1" applyAlignment="1">
      <alignment horizontal="center"/>
    </xf>
    <xf numFmtId="0" fontId="2"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49" fontId="2" fillId="2" borderId="9" xfId="0" applyNumberFormat="1" applyFont="1" applyFill="1" applyBorder="1" applyAlignment="1">
      <alignment horizontal="center" vertical="center" wrapText="1"/>
    </xf>
    <xf numFmtId="49" fontId="2" fillId="2" borderId="12" xfId="0" applyNumberFormat="1" applyFont="1" applyFill="1" applyBorder="1" applyAlignment="1">
      <alignment horizontal="center" vertical="center" wrapText="1"/>
    </xf>
    <xf numFmtId="49" fontId="6" fillId="0" borderId="9" xfId="0" applyNumberFormat="1" applyFont="1" applyFill="1" applyBorder="1" applyAlignment="1">
      <alignment horizontal="center" vertical="center"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49" fontId="6" fillId="0" borderId="26" xfId="0" applyNumberFormat="1" applyFont="1" applyFill="1" applyBorder="1" applyAlignment="1">
      <alignment horizontal="center" vertical="center" wrapText="1"/>
    </xf>
    <xf numFmtId="0" fontId="0" fillId="0" borderId="15" xfId="0" applyBorder="1" applyAlignment="1">
      <alignment horizontal="center" vertical="center" wrapText="1"/>
    </xf>
    <xf numFmtId="0" fontId="0" fillId="2" borderId="26"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8" xfId="0" applyFill="1" applyBorder="1" applyAlignment="1">
      <alignment horizontal="center" vertical="center" wrapText="1"/>
    </xf>
    <xf numFmtId="0" fontId="5" fillId="2" borderId="1" xfId="0" applyFont="1" applyFill="1" applyBorder="1" applyAlignment="1">
      <alignment horizontal="left" vertical="top" wrapText="1"/>
    </xf>
    <xf numFmtId="0" fontId="26" fillId="2" borderId="1" xfId="0" applyFont="1" applyFill="1" applyBorder="1" applyAlignment="1">
      <alignment horizontal="left" vertical="top" wrapText="1"/>
    </xf>
    <xf numFmtId="0" fontId="6" fillId="0" borderId="9" xfId="0" applyFont="1" applyBorder="1" applyAlignment="1">
      <alignment horizontal="center" vertical="center" wrapText="1"/>
    </xf>
    <xf numFmtId="0" fontId="6" fillId="0" borderId="12" xfId="0" applyFont="1" applyBorder="1" applyAlignment="1">
      <alignment horizontal="center" vertical="center" wrapText="1"/>
    </xf>
    <xf numFmtId="49" fontId="2" fillId="2" borderId="26" xfId="0" applyNumberFormat="1" applyFont="1" applyFill="1" applyBorder="1" applyAlignment="1">
      <alignment horizontal="center" vertical="center" wrapText="1"/>
    </xf>
    <xf numFmtId="0" fontId="0" fillId="0" borderId="18" xfId="0" applyBorder="1" applyAlignment="1">
      <alignment horizontal="center" vertical="center" wrapText="1"/>
    </xf>
    <xf numFmtId="49" fontId="3" fillId="2" borderId="5" xfId="0" applyNumberFormat="1" applyFont="1" applyFill="1" applyBorder="1" applyAlignment="1">
      <alignment horizontal="center" vertical="center" wrapText="1"/>
    </xf>
    <xf numFmtId="0" fontId="0" fillId="0" borderId="0" xfId="0" applyAlignment="1">
      <alignment horizontal="center" vertical="center" wrapText="1"/>
    </xf>
    <xf numFmtId="0" fontId="0" fillId="0" borderId="19" xfId="0" applyBorder="1" applyAlignment="1">
      <alignment horizontal="center" vertical="center" wrapText="1"/>
    </xf>
    <xf numFmtId="0" fontId="3" fillId="2" borderId="1" xfId="0" applyFont="1" applyFill="1" applyBorder="1" applyAlignment="1">
      <alignment horizontal="center" vertical="top" wrapText="1"/>
    </xf>
    <xf numFmtId="0" fontId="0" fillId="2" borderId="1" xfId="0" applyFill="1" applyBorder="1" applyAlignment="1">
      <alignment horizontal="center" vertical="top"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79"/>
  <sheetViews>
    <sheetView tabSelected="1" view="pageBreakPreview" topLeftCell="A65" zoomScale="95" zoomScaleNormal="95" zoomScaleSheetLayoutView="95" workbookViewId="0">
      <selection activeCell="B73" sqref="B73"/>
    </sheetView>
  </sheetViews>
  <sheetFormatPr defaultColWidth="9.109375" defaultRowHeight="14.4" x14ac:dyDescent="0.3"/>
  <cols>
    <col min="1" max="1" width="4.77734375" style="11" customWidth="1"/>
    <col min="2" max="2" width="87.77734375" style="11" customWidth="1"/>
    <col min="3" max="3" width="9" style="9" customWidth="1"/>
    <col min="4" max="4" width="26.33203125" style="65" customWidth="1"/>
    <col min="5" max="5" width="29.6640625" style="69" customWidth="1"/>
    <col min="6" max="16384" width="9.109375" style="11"/>
  </cols>
  <sheetData>
    <row r="2" spans="1:5" s="9" customFormat="1" ht="15.6" x14ac:dyDescent="0.3">
      <c r="B2" s="135" t="s">
        <v>0</v>
      </c>
      <c r="C2" s="135"/>
      <c r="D2" s="65"/>
      <c r="E2" s="66"/>
    </row>
    <row r="3" spans="1:5" s="9" customFormat="1" ht="15.6" x14ac:dyDescent="0.3">
      <c r="B3" s="136" t="s">
        <v>1</v>
      </c>
      <c r="C3" s="136"/>
      <c r="D3" s="65"/>
      <c r="E3" s="66"/>
    </row>
    <row r="4" spans="1:5" s="10" customFormat="1" ht="15" thickBot="1" x14ac:dyDescent="0.35">
      <c r="B4" s="137" t="s">
        <v>2</v>
      </c>
      <c r="C4" s="137"/>
      <c r="D4" s="67"/>
      <c r="E4" s="68"/>
    </row>
    <row r="5" spans="1:5" ht="98.4" customHeight="1" thickBot="1" x14ac:dyDescent="0.4">
      <c r="B5" s="138" t="s">
        <v>99</v>
      </c>
      <c r="C5" s="139"/>
    </row>
    <row r="6" spans="1:5" ht="15" thickBot="1" x14ac:dyDescent="0.35">
      <c r="B6" s="12"/>
      <c r="C6" s="12"/>
    </row>
    <row r="7" spans="1:5" ht="92.4" customHeight="1" thickBot="1" x14ac:dyDescent="0.35">
      <c r="B7" s="13" t="s">
        <v>47</v>
      </c>
      <c r="C7" s="12"/>
    </row>
    <row r="8" spans="1:5" ht="31.5" customHeight="1" thickBot="1" x14ac:dyDescent="0.35">
      <c r="A8" s="140" t="s">
        <v>3</v>
      </c>
      <c r="B8" s="141"/>
      <c r="C8" s="142"/>
      <c r="D8" s="14"/>
      <c r="E8" s="70"/>
    </row>
    <row r="9" spans="1:5" ht="29.4" thickBot="1" x14ac:dyDescent="0.35">
      <c r="A9" s="31" t="s">
        <v>4</v>
      </c>
      <c r="B9" s="32" t="s">
        <v>5</v>
      </c>
      <c r="C9" s="33" t="s">
        <v>6</v>
      </c>
      <c r="D9" s="14"/>
      <c r="E9" s="70"/>
    </row>
    <row r="10" spans="1:5" s="15" customFormat="1" ht="33.6" customHeight="1" thickBot="1" x14ac:dyDescent="0.4">
      <c r="A10" s="143" t="s">
        <v>7</v>
      </c>
      <c r="B10" s="144"/>
      <c r="C10" s="34">
        <f>SUM(C11+C48+C59+C65+C76)</f>
        <v>100</v>
      </c>
      <c r="D10" s="14"/>
      <c r="E10" s="70"/>
    </row>
    <row r="11" spans="1:5" s="16" customFormat="1" ht="33" customHeight="1" thickBot="1" x14ac:dyDescent="0.35">
      <c r="A11" s="35">
        <v>1</v>
      </c>
      <c r="B11" s="36" t="s">
        <v>30</v>
      </c>
      <c r="C11" s="94">
        <f>SUM(C12+C29+C35+C39+C44)</f>
        <v>50</v>
      </c>
      <c r="D11" s="128" t="s">
        <v>52</v>
      </c>
      <c r="E11" s="129" t="s">
        <v>53</v>
      </c>
    </row>
    <row r="12" spans="1:5" s="18" customFormat="1" ht="28.2" thickBot="1" x14ac:dyDescent="0.35">
      <c r="A12" s="17" t="s">
        <v>8</v>
      </c>
      <c r="B12" s="57" t="s">
        <v>55</v>
      </c>
      <c r="C12" s="95">
        <f>MAX(C13:C27)</f>
        <v>15</v>
      </c>
      <c r="D12" s="128" t="s">
        <v>9</v>
      </c>
      <c r="E12" s="129" t="s">
        <v>10</v>
      </c>
    </row>
    <row r="13" spans="1:5" s="18" customFormat="1" ht="16.2" thickBot="1" x14ac:dyDescent="0.35">
      <c r="A13" s="37" t="s">
        <v>54</v>
      </c>
      <c r="B13" s="72" t="s">
        <v>56</v>
      </c>
      <c r="C13" s="71">
        <f>MAX(C14:C19)</f>
        <v>15</v>
      </c>
      <c r="D13" s="128"/>
      <c r="E13" s="129"/>
    </row>
    <row r="14" spans="1:5" s="19" customFormat="1" ht="15.6" x14ac:dyDescent="0.3">
      <c r="A14" s="145"/>
      <c r="B14" s="75" t="s">
        <v>21</v>
      </c>
      <c r="C14" s="96">
        <f>MAX(C15:C17)</f>
        <v>15</v>
      </c>
      <c r="D14" s="128"/>
      <c r="E14" s="128"/>
    </row>
    <row r="15" spans="1:5" s="20" customFormat="1" ht="27.6" x14ac:dyDescent="0.3">
      <c r="A15" s="146"/>
      <c r="B15" s="38" t="s">
        <v>42</v>
      </c>
      <c r="C15" s="97">
        <v>15</v>
      </c>
      <c r="D15" s="128"/>
      <c r="E15" s="129"/>
    </row>
    <row r="16" spans="1:5" s="20" customFormat="1" ht="30.6" customHeight="1" x14ac:dyDescent="0.3">
      <c r="A16" s="146"/>
      <c r="B16" s="38" t="s">
        <v>43</v>
      </c>
      <c r="C16" s="97">
        <v>10</v>
      </c>
      <c r="D16" s="128"/>
      <c r="E16" s="129"/>
    </row>
    <row r="17" spans="1:5" s="20" customFormat="1" ht="27.6" x14ac:dyDescent="0.3">
      <c r="A17" s="146"/>
      <c r="B17" s="38" t="s">
        <v>44</v>
      </c>
      <c r="C17" s="97">
        <v>0</v>
      </c>
      <c r="D17" s="130"/>
      <c r="E17" s="129"/>
    </row>
    <row r="18" spans="1:5" s="20" customFormat="1" ht="27.6" x14ac:dyDescent="0.3">
      <c r="A18" s="146"/>
      <c r="B18" s="64" t="s">
        <v>77</v>
      </c>
      <c r="C18" s="97"/>
      <c r="D18" s="130"/>
      <c r="E18" s="129"/>
    </row>
    <row r="19" spans="1:5" s="20" customFormat="1" x14ac:dyDescent="0.3">
      <c r="A19" s="146"/>
      <c r="B19" s="39" t="s">
        <v>22</v>
      </c>
      <c r="C19" s="98">
        <f>MAX(C20:C22)</f>
        <v>10</v>
      </c>
      <c r="D19" s="128"/>
      <c r="E19" s="129"/>
    </row>
    <row r="20" spans="1:5" s="20" customFormat="1" ht="27.6" x14ac:dyDescent="0.3">
      <c r="A20" s="146"/>
      <c r="B20" s="38" t="s">
        <v>23</v>
      </c>
      <c r="C20" s="97">
        <v>10</v>
      </c>
      <c r="D20" s="128"/>
      <c r="E20" s="129"/>
    </row>
    <row r="21" spans="1:5" s="20" customFormat="1" ht="27.6" x14ac:dyDescent="0.3">
      <c r="A21" s="146"/>
      <c r="B21" s="38" t="s">
        <v>24</v>
      </c>
      <c r="C21" s="97">
        <v>5</v>
      </c>
      <c r="D21" s="128"/>
      <c r="E21" s="129"/>
    </row>
    <row r="22" spans="1:5" s="20" customFormat="1" ht="27.6" x14ac:dyDescent="0.3">
      <c r="A22" s="146"/>
      <c r="B22" s="38" t="s">
        <v>25</v>
      </c>
      <c r="C22" s="97">
        <v>0</v>
      </c>
      <c r="D22" s="128"/>
      <c r="E22" s="129"/>
    </row>
    <row r="23" spans="1:5" s="20" customFormat="1" ht="27.6" x14ac:dyDescent="0.3">
      <c r="A23" s="146"/>
      <c r="B23" s="58" t="s">
        <v>78</v>
      </c>
      <c r="C23" s="99"/>
      <c r="D23" s="128"/>
      <c r="E23" s="129"/>
    </row>
    <row r="24" spans="1:5" s="20" customFormat="1" x14ac:dyDescent="0.3">
      <c r="A24" s="73" t="s">
        <v>57</v>
      </c>
      <c r="B24" s="90" t="s">
        <v>58</v>
      </c>
      <c r="C24" s="98">
        <f>MAX(C25:C26)</f>
        <v>15</v>
      </c>
      <c r="D24" s="128"/>
      <c r="E24" s="129"/>
    </row>
    <row r="25" spans="1:5" s="20" customFormat="1" x14ac:dyDescent="0.3">
      <c r="A25" s="73"/>
      <c r="B25" s="1" t="s">
        <v>59</v>
      </c>
      <c r="C25" s="97">
        <v>15</v>
      </c>
      <c r="D25" s="128"/>
      <c r="E25" s="129"/>
    </row>
    <row r="26" spans="1:5" s="20" customFormat="1" x14ac:dyDescent="0.3">
      <c r="A26" s="73"/>
      <c r="B26" s="1" t="s">
        <v>22</v>
      </c>
      <c r="C26" s="97">
        <v>10</v>
      </c>
      <c r="D26" s="128"/>
      <c r="E26" s="129"/>
    </row>
    <row r="27" spans="1:5" s="20" customFormat="1" x14ac:dyDescent="0.3">
      <c r="A27" s="73"/>
      <c r="B27" s="77" t="s">
        <v>62</v>
      </c>
      <c r="C27" s="97"/>
      <c r="D27" s="128"/>
      <c r="E27" s="129"/>
    </row>
    <row r="28" spans="1:5" s="20" customFormat="1" ht="15" thickBot="1" x14ac:dyDescent="0.35">
      <c r="A28" s="76"/>
      <c r="B28" s="58" t="s">
        <v>95</v>
      </c>
      <c r="C28" s="97"/>
      <c r="D28" s="128"/>
      <c r="E28" s="129"/>
    </row>
    <row r="29" spans="1:5" s="18" customFormat="1" ht="29.4" thickBot="1" x14ac:dyDescent="0.35">
      <c r="A29" s="80" t="s">
        <v>11</v>
      </c>
      <c r="B29" s="79" t="s">
        <v>45</v>
      </c>
      <c r="C29" s="100">
        <f>MAX(C30:C32)</f>
        <v>10</v>
      </c>
      <c r="D29" s="128" t="s">
        <v>12</v>
      </c>
      <c r="E29" s="129" t="s">
        <v>13</v>
      </c>
    </row>
    <row r="30" spans="1:5" s="20" customFormat="1" ht="82.8" x14ac:dyDescent="0.3">
      <c r="A30" s="147"/>
      <c r="B30" s="21" t="s">
        <v>93</v>
      </c>
      <c r="C30" s="101"/>
      <c r="D30" s="128"/>
      <c r="E30" s="129"/>
    </row>
    <row r="31" spans="1:5" s="23" customFormat="1" x14ac:dyDescent="0.3">
      <c r="A31" s="148"/>
      <c r="B31" s="1" t="s">
        <v>80</v>
      </c>
      <c r="C31" s="102">
        <v>10</v>
      </c>
      <c r="D31" s="133"/>
      <c r="E31" s="128"/>
    </row>
    <row r="32" spans="1:5" s="23" customFormat="1" x14ac:dyDescent="0.3">
      <c r="A32" s="148"/>
      <c r="B32" s="1" t="s">
        <v>81</v>
      </c>
      <c r="C32" s="102">
        <v>5</v>
      </c>
      <c r="D32" s="128"/>
      <c r="E32" s="128"/>
    </row>
    <row r="33" spans="1:5" s="23" customFormat="1" x14ac:dyDescent="0.3">
      <c r="A33" s="148"/>
      <c r="B33" s="88" t="s">
        <v>63</v>
      </c>
      <c r="C33" s="103">
        <v>0</v>
      </c>
      <c r="D33" s="128"/>
      <c r="E33" s="128"/>
    </row>
    <row r="34" spans="1:5" s="20" customFormat="1" ht="15" thickBot="1" x14ac:dyDescent="0.35">
      <c r="A34" s="149"/>
      <c r="B34" s="63" t="s">
        <v>92</v>
      </c>
      <c r="C34" s="99"/>
      <c r="D34" s="128"/>
      <c r="E34" s="129"/>
    </row>
    <row r="35" spans="1:5" s="18" customFormat="1" ht="27" customHeight="1" thickBot="1" x14ac:dyDescent="0.35">
      <c r="A35" s="55" t="s">
        <v>14</v>
      </c>
      <c r="B35" s="56" t="s">
        <v>46</v>
      </c>
      <c r="C35" s="104">
        <f>MAX(C36:C37)</f>
        <v>10</v>
      </c>
      <c r="D35" s="128" t="s">
        <v>9</v>
      </c>
      <c r="E35" s="129" t="s">
        <v>13</v>
      </c>
    </row>
    <row r="36" spans="1:5" s="20" customFormat="1" ht="82.8" x14ac:dyDescent="0.3">
      <c r="A36" s="150"/>
      <c r="B36" s="22" t="s">
        <v>27</v>
      </c>
      <c r="C36" s="101">
        <v>10</v>
      </c>
      <c r="D36" s="128"/>
      <c r="E36" s="129"/>
    </row>
    <row r="37" spans="1:5" s="20" customFormat="1" ht="27.6" x14ac:dyDescent="0.3">
      <c r="A37" s="151"/>
      <c r="B37" s="22" t="s">
        <v>28</v>
      </c>
      <c r="C37" s="97">
        <v>0</v>
      </c>
      <c r="D37" s="128"/>
      <c r="E37" s="129"/>
    </row>
    <row r="38" spans="1:5" s="20" customFormat="1" ht="15" thickBot="1" x14ac:dyDescent="0.35">
      <c r="A38" s="151"/>
      <c r="B38" s="58" t="s">
        <v>92</v>
      </c>
      <c r="C38" s="99"/>
      <c r="D38" s="128"/>
      <c r="E38" s="129"/>
    </row>
    <row r="39" spans="1:5" s="23" customFormat="1" ht="15" thickBot="1" x14ac:dyDescent="0.35">
      <c r="A39" s="55" t="s">
        <v>29</v>
      </c>
      <c r="B39" s="85" t="s">
        <v>82</v>
      </c>
      <c r="C39" s="105">
        <f>MAX(C40:C42)</f>
        <v>10</v>
      </c>
      <c r="D39" s="155" t="s">
        <v>83</v>
      </c>
      <c r="E39" s="156"/>
    </row>
    <row r="40" spans="1:5" s="23" customFormat="1" ht="20.399999999999999" customHeight="1" x14ac:dyDescent="0.3">
      <c r="A40" s="152"/>
      <c r="B40" s="21" t="s">
        <v>85</v>
      </c>
      <c r="C40" s="106">
        <v>10</v>
      </c>
      <c r="D40" s="156"/>
      <c r="E40" s="156"/>
    </row>
    <row r="41" spans="1:5" s="23" customFormat="1" x14ac:dyDescent="0.3">
      <c r="A41" s="153"/>
      <c r="B41" s="1" t="s">
        <v>86</v>
      </c>
      <c r="C41" s="102">
        <v>5</v>
      </c>
      <c r="D41" s="155" t="s">
        <v>84</v>
      </c>
      <c r="E41" s="156"/>
    </row>
    <row r="42" spans="1:5" s="23" customFormat="1" x14ac:dyDescent="0.3">
      <c r="A42" s="153"/>
      <c r="B42" s="1" t="s">
        <v>87</v>
      </c>
      <c r="C42" s="102">
        <v>0</v>
      </c>
      <c r="D42" s="156"/>
      <c r="E42" s="156"/>
    </row>
    <row r="43" spans="1:5" s="23" customFormat="1" ht="64.2" customHeight="1" thickBot="1" x14ac:dyDescent="0.35">
      <c r="A43" s="153"/>
      <c r="B43" s="84" t="s">
        <v>96</v>
      </c>
      <c r="C43" s="103"/>
      <c r="D43" s="156"/>
      <c r="E43" s="156"/>
    </row>
    <row r="44" spans="1:5" s="23" customFormat="1" ht="28.2" thickBot="1" x14ac:dyDescent="0.35">
      <c r="A44" s="86" t="s">
        <v>74</v>
      </c>
      <c r="B44" s="87" t="s">
        <v>75</v>
      </c>
      <c r="C44" s="105">
        <f>MAX(C45:C46)</f>
        <v>5</v>
      </c>
      <c r="D44" s="164"/>
      <c r="E44" s="165"/>
    </row>
    <row r="45" spans="1:5" s="23" customFormat="1" ht="41.4" x14ac:dyDescent="0.3">
      <c r="A45" s="152"/>
      <c r="B45" s="2" t="s">
        <v>79</v>
      </c>
      <c r="C45" s="106">
        <v>5</v>
      </c>
      <c r="D45" s="165"/>
      <c r="E45" s="165"/>
    </row>
    <row r="46" spans="1:5" s="23" customFormat="1" x14ac:dyDescent="0.3">
      <c r="A46" s="153"/>
      <c r="B46" s="1" t="s">
        <v>76</v>
      </c>
      <c r="C46" s="102">
        <v>0</v>
      </c>
      <c r="D46" s="128"/>
      <c r="E46" s="128"/>
    </row>
    <row r="47" spans="1:5" s="23" customFormat="1" ht="15" thickBot="1" x14ac:dyDescent="0.35">
      <c r="A47" s="154"/>
      <c r="B47" s="63" t="s">
        <v>92</v>
      </c>
      <c r="C47" s="102"/>
      <c r="D47" s="128"/>
      <c r="E47" s="128"/>
    </row>
    <row r="48" spans="1:5" s="20" customFormat="1" ht="20.399999999999999" customHeight="1" thickBot="1" x14ac:dyDescent="0.35">
      <c r="A48" s="54" t="s">
        <v>16</v>
      </c>
      <c r="B48" s="53" t="s">
        <v>32</v>
      </c>
      <c r="C48" s="107">
        <v>15</v>
      </c>
      <c r="D48" s="128"/>
      <c r="E48" s="129"/>
    </row>
    <row r="49" spans="1:5" s="20" customFormat="1" ht="21" customHeight="1" thickBot="1" x14ac:dyDescent="0.35">
      <c r="A49" s="50" t="s">
        <v>40</v>
      </c>
      <c r="B49" s="51" t="s">
        <v>61</v>
      </c>
      <c r="C49" s="52">
        <v>10</v>
      </c>
      <c r="D49" s="128"/>
      <c r="E49" s="129"/>
    </row>
    <row r="50" spans="1:5" s="78" customFormat="1" ht="28.2" customHeight="1" thickBot="1" x14ac:dyDescent="0.35">
      <c r="A50" s="74"/>
      <c r="B50" s="89" t="s">
        <v>97</v>
      </c>
      <c r="C50" s="108">
        <v>10</v>
      </c>
      <c r="E50" s="128"/>
    </row>
    <row r="51" spans="1:5" s="20" customFormat="1" ht="22.8" customHeight="1" thickBot="1" x14ac:dyDescent="0.35">
      <c r="A51" s="49" t="s">
        <v>41</v>
      </c>
      <c r="B51" s="48" t="s">
        <v>60</v>
      </c>
      <c r="C51" s="109">
        <f>MAX(C52:C55)</f>
        <v>5</v>
      </c>
      <c r="E51" s="128"/>
    </row>
    <row r="52" spans="1:5" s="23" customFormat="1" ht="31.8" customHeight="1" x14ac:dyDescent="0.3">
      <c r="A52" s="159"/>
      <c r="B52" s="2" t="s">
        <v>50</v>
      </c>
      <c r="C52" s="108">
        <v>5</v>
      </c>
      <c r="D52" s="155" t="s">
        <v>26</v>
      </c>
      <c r="E52" s="128"/>
    </row>
    <row r="53" spans="1:5" s="23" customFormat="1" ht="45" customHeight="1" x14ac:dyDescent="0.3">
      <c r="A53" s="151"/>
      <c r="B53" s="2" t="s">
        <v>100</v>
      </c>
      <c r="C53" s="110">
        <v>3</v>
      </c>
      <c r="D53" s="156"/>
      <c r="E53" s="128"/>
    </row>
    <row r="54" spans="1:5" s="23" customFormat="1" ht="37.799999999999997" customHeight="1" x14ac:dyDescent="0.3">
      <c r="A54" s="151"/>
      <c r="B54" s="2" t="s">
        <v>51</v>
      </c>
      <c r="C54" s="110">
        <v>2</v>
      </c>
      <c r="D54" s="90"/>
      <c r="E54" s="128"/>
    </row>
    <row r="55" spans="1:5" s="23" customFormat="1" ht="51" customHeight="1" x14ac:dyDescent="0.3">
      <c r="A55" s="151"/>
      <c r="B55" s="2" t="s">
        <v>101</v>
      </c>
      <c r="C55" s="110">
        <v>1</v>
      </c>
      <c r="D55" s="90"/>
      <c r="E55" s="128"/>
    </row>
    <row r="56" spans="1:5" s="20" customFormat="1" ht="68.400000000000006" customHeight="1" x14ac:dyDescent="0.3">
      <c r="A56" s="151"/>
      <c r="B56" s="61" t="s">
        <v>102</v>
      </c>
      <c r="C56" s="97"/>
      <c r="D56" s="128"/>
      <c r="E56" s="129"/>
    </row>
    <row r="57" spans="1:5" s="20" customFormat="1" ht="15" thickBot="1" x14ac:dyDescent="0.35">
      <c r="A57" s="160"/>
      <c r="B57" s="62" t="s">
        <v>64</v>
      </c>
      <c r="C57" s="99"/>
      <c r="D57" s="128"/>
      <c r="E57" s="129"/>
    </row>
    <row r="58" spans="1:5" s="20" customFormat="1" ht="15" thickBot="1" x14ac:dyDescent="0.35">
      <c r="A58" s="81"/>
      <c r="B58" s="83" t="s">
        <v>88</v>
      </c>
      <c r="C58" s="111"/>
      <c r="D58" s="128"/>
      <c r="E58" s="129"/>
    </row>
    <row r="59" spans="1:5" s="20" customFormat="1" ht="28.2" thickBot="1" x14ac:dyDescent="0.35">
      <c r="A59" s="46" t="s">
        <v>31</v>
      </c>
      <c r="B59" s="47" t="s">
        <v>33</v>
      </c>
      <c r="C59" s="112">
        <f>SUM(C60:C63)</f>
        <v>12</v>
      </c>
      <c r="D59" s="128"/>
      <c r="E59" s="129"/>
    </row>
    <row r="60" spans="1:5" s="23" customFormat="1" x14ac:dyDescent="0.3">
      <c r="A60" s="161"/>
      <c r="B60" s="1" t="s">
        <v>65</v>
      </c>
      <c r="C60" s="113">
        <v>3</v>
      </c>
      <c r="D60" s="128"/>
      <c r="E60" s="128"/>
    </row>
    <row r="61" spans="1:5" s="20" customFormat="1" ht="18.600000000000001" customHeight="1" x14ac:dyDescent="0.3">
      <c r="A61" s="162"/>
      <c r="B61" s="45" t="s">
        <v>66</v>
      </c>
      <c r="C61" s="114">
        <v>3</v>
      </c>
      <c r="D61" s="128"/>
      <c r="E61" s="129"/>
    </row>
    <row r="62" spans="1:5" s="20" customFormat="1" ht="41.4" customHeight="1" x14ac:dyDescent="0.3">
      <c r="A62" s="162"/>
      <c r="B62" s="24" t="s">
        <v>98</v>
      </c>
      <c r="C62" s="113">
        <v>3</v>
      </c>
      <c r="D62" s="128"/>
      <c r="E62" s="129"/>
    </row>
    <row r="63" spans="1:5" s="20" customFormat="1" x14ac:dyDescent="0.3">
      <c r="A63" s="162"/>
      <c r="B63" s="25" t="s">
        <v>67</v>
      </c>
      <c r="C63" s="113">
        <v>3</v>
      </c>
      <c r="D63" s="128"/>
      <c r="E63" s="129"/>
    </row>
    <row r="64" spans="1:5" s="20" customFormat="1" ht="15" thickBot="1" x14ac:dyDescent="0.35">
      <c r="A64" s="163"/>
      <c r="B64" s="60" t="s">
        <v>15</v>
      </c>
      <c r="C64" s="115"/>
      <c r="D64" s="128"/>
      <c r="E64" s="129"/>
    </row>
    <row r="65" spans="1:5" s="26" customFormat="1" ht="29.4" thickBot="1" x14ac:dyDescent="0.4">
      <c r="A65" s="42" t="s">
        <v>20</v>
      </c>
      <c r="B65" s="44" t="s">
        <v>48</v>
      </c>
      <c r="C65" s="116">
        <f>MAX(C66:C70)</f>
        <v>15</v>
      </c>
      <c r="D65" s="128" t="s">
        <v>9</v>
      </c>
      <c r="E65" s="128" t="s">
        <v>17</v>
      </c>
    </row>
    <row r="66" spans="1:5" s="26" customFormat="1" ht="29.4" thickBot="1" x14ac:dyDescent="0.4">
      <c r="A66" s="40" t="s">
        <v>34</v>
      </c>
      <c r="B66" s="43" t="s">
        <v>49</v>
      </c>
      <c r="C66" s="117">
        <f>MAX(C67:C68)</f>
        <v>5</v>
      </c>
      <c r="D66" s="128"/>
      <c r="E66" s="128"/>
    </row>
    <row r="67" spans="1:5" s="26" customFormat="1" ht="17.399999999999999" x14ac:dyDescent="0.35">
      <c r="A67" s="157"/>
      <c r="B67" s="28" t="s">
        <v>70</v>
      </c>
      <c r="C67" s="118">
        <v>5</v>
      </c>
      <c r="D67" s="128"/>
      <c r="E67" s="128"/>
    </row>
    <row r="68" spans="1:5" s="26" customFormat="1" ht="55.2" x14ac:dyDescent="0.35">
      <c r="A68" s="158"/>
      <c r="B68" s="27" t="s">
        <v>71</v>
      </c>
      <c r="C68" s="119">
        <v>1</v>
      </c>
      <c r="D68" s="128"/>
      <c r="E68" s="128"/>
    </row>
    <row r="69" spans="1:5" s="26" customFormat="1" ht="18" thickBot="1" x14ac:dyDescent="0.4">
      <c r="A69" s="149"/>
      <c r="B69" s="59" t="s">
        <v>90</v>
      </c>
      <c r="C69" s="120"/>
      <c r="D69" s="128"/>
      <c r="E69" s="128"/>
    </row>
    <row r="70" spans="1:5" s="26" customFormat="1" ht="18" thickBot="1" x14ac:dyDescent="0.4">
      <c r="A70" s="40" t="s">
        <v>35</v>
      </c>
      <c r="B70" s="41" t="s">
        <v>18</v>
      </c>
      <c r="C70" s="121">
        <f>MAX(C71:C73)</f>
        <v>15</v>
      </c>
      <c r="D70" s="128"/>
      <c r="E70" s="128"/>
    </row>
    <row r="71" spans="1:5" s="26" customFormat="1" ht="17.399999999999999" x14ac:dyDescent="0.35">
      <c r="A71" s="157"/>
      <c r="B71" s="1" t="s">
        <v>68</v>
      </c>
      <c r="C71" s="122">
        <v>15</v>
      </c>
      <c r="D71" s="128"/>
      <c r="E71" s="128"/>
    </row>
    <row r="72" spans="1:5" s="26" customFormat="1" ht="27.6" x14ac:dyDescent="0.35">
      <c r="A72" s="158"/>
      <c r="B72" s="1" t="s">
        <v>103</v>
      </c>
      <c r="C72" s="122">
        <v>12</v>
      </c>
      <c r="D72" s="128"/>
      <c r="E72" s="128"/>
    </row>
    <row r="73" spans="1:5" s="26" customFormat="1" ht="19.2" customHeight="1" x14ac:dyDescent="0.35">
      <c r="A73" s="158"/>
      <c r="B73" s="2" t="s">
        <v>69</v>
      </c>
      <c r="C73" s="123">
        <v>10</v>
      </c>
      <c r="D73" s="128"/>
      <c r="E73" s="128"/>
    </row>
    <row r="74" spans="1:5" s="78" customFormat="1" ht="15" thickBot="1" x14ac:dyDescent="0.35">
      <c r="A74" s="149"/>
      <c r="B74" s="91" t="s">
        <v>89</v>
      </c>
      <c r="C74" s="124"/>
      <c r="D74" s="131"/>
      <c r="E74" s="131"/>
    </row>
    <row r="75" spans="1:5" s="78" customFormat="1" ht="15" thickBot="1" x14ac:dyDescent="0.35">
      <c r="A75" s="82"/>
      <c r="B75" s="92" t="s">
        <v>91</v>
      </c>
      <c r="C75" s="93"/>
      <c r="D75" s="131"/>
      <c r="E75" s="131"/>
    </row>
    <row r="76" spans="1:5" s="15" customFormat="1" ht="28.2" thickBot="1" x14ac:dyDescent="0.4">
      <c r="A76" s="3" t="s">
        <v>36</v>
      </c>
      <c r="B76" s="4" t="s">
        <v>37</v>
      </c>
      <c r="C76" s="125">
        <f>SUM(C77:C78)</f>
        <v>8</v>
      </c>
      <c r="D76" s="128" t="s">
        <v>9</v>
      </c>
      <c r="E76" s="129" t="s">
        <v>19</v>
      </c>
    </row>
    <row r="77" spans="1:5" s="18" customFormat="1" ht="25.2" customHeight="1" x14ac:dyDescent="0.3">
      <c r="A77" s="5" t="s">
        <v>38</v>
      </c>
      <c r="B77" s="6" t="s">
        <v>72</v>
      </c>
      <c r="C77" s="126">
        <v>3</v>
      </c>
      <c r="D77" s="128"/>
      <c r="E77" s="132"/>
    </row>
    <row r="78" spans="1:5" s="29" customFormat="1" ht="91.8" customHeight="1" x14ac:dyDescent="0.3">
      <c r="A78" s="7" t="s">
        <v>39</v>
      </c>
      <c r="B78" s="8" t="s">
        <v>73</v>
      </c>
      <c r="C78" s="134">
        <v>5</v>
      </c>
      <c r="D78" s="128"/>
      <c r="E78" s="128"/>
    </row>
    <row r="79" spans="1:5" s="29" customFormat="1" ht="15" thickBot="1" x14ac:dyDescent="0.35">
      <c r="A79" s="30"/>
      <c r="B79" s="58" t="s">
        <v>94</v>
      </c>
      <c r="C79" s="127"/>
      <c r="D79" s="128"/>
      <c r="E79" s="128"/>
    </row>
  </sheetData>
  <mergeCells count="19">
    <mergeCell ref="A45:A47"/>
    <mergeCell ref="D39:E40"/>
    <mergeCell ref="D41:E43"/>
    <mergeCell ref="D52:D53"/>
    <mergeCell ref="A71:A74"/>
    <mergeCell ref="A52:A57"/>
    <mergeCell ref="A60:A64"/>
    <mergeCell ref="A67:A69"/>
    <mergeCell ref="D44:E45"/>
    <mergeCell ref="A10:B10"/>
    <mergeCell ref="A14:A23"/>
    <mergeCell ref="A30:A34"/>
    <mergeCell ref="A36:A38"/>
    <mergeCell ref="A40:A43"/>
    <mergeCell ref="B2:C2"/>
    <mergeCell ref="B3:C3"/>
    <mergeCell ref="B4:C4"/>
    <mergeCell ref="B5:C5"/>
    <mergeCell ref="A8:C8"/>
  </mergeCells>
  <pageMargins left="0" right="0" top="0.74803149606299213" bottom="0.74803149606299213" header="0.31496062992125984" footer="0.31496062992125984"/>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CARMEN-VERONICA MARIS</dc:creator>
  <cp:lastModifiedBy>DOINA VOICU</cp:lastModifiedBy>
  <cp:lastPrinted>2023-04-24T07:30:07Z</cp:lastPrinted>
  <dcterms:created xsi:type="dcterms:W3CDTF">2023-04-14T01:57:00Z</dcterms:created>
  <dcterms:modified xsi:type="dcterms:W3CDTF">2023-05-24T10:47:42Z</dcterms:modified>
</cp:coreProperties>
</file>